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19D7C818-B31F-4867-B540-EBE1C5FCF9DC}" xr6:coauthVersionLast="47" xr6:coauthVersionMax="47" xr10:uidLastSave="{00000000-0000-0000-0000-000000000000}"/>
  <bookViews>
    <workbookView xWindow="30240" yWindow="1440" windowWidth="23040" windowHeight="1222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71" i="9" l="1"/>
  <c r="AA70" i="9"/>
  <c r="AA69" i="9"/>
  <c r="AA68" i="9"/>
  <c r="AA31" i="9"/>
  <c r="AA30" i="9"/>
  <c r="AA29" i="9"/>
  <c r="AA28" i="9"/>
  <c r="DG43" i="7"/>
  <c r="CQ43" i="7"/>
  <c r="CO43" i="7"/>
  <c r="BY43" i="7"/>
  <c r="BW43" i="7" s="1"/>
  <c r="BE43" i="7"/>
  <c r="AM43" i="7"/>
  <c r="U43" i="7"/>
  <c r="E43" i="7"/>
  <c r="C43" i="7"/>
  <c r="DG42" i="7"/>
  <c r="CQ42" i="7"/>
  <c r="CO42" i="7" s="1"/>
  <c r="BY42" i="7"/>
  <c r="BW42" i="7"/>
  <c r="BE42" i="7"/>
  <c r="AM42" i="7"/>
  <c r="U42" i="7"/>
  <c r="E42" i="7"/>
  <c r="C42" i="7"/>
  <c r="DG41" i="7"/>
  <c r="CQ41" i="7"/>
  <c r="CO41" i="7"/>
  <c r="BY41" i="7"/>
  <c r="BW41" i="7"/>
  <c r="BE41" i="7"/>
  <c r="AM41" i="7"/>
  <c r="U41" i="7"/>
  <c r="E41" i="7"/>
  <c r="C41" i="7"/>
  <c r="DG40" i="7"/>
  <c r="CQ40" i="7"/>
  <c r="CO40" i="7" s="1"/>
  <c r="BY40" i="7"/>
  <c r="BW40" i="7"/>
  <c r="BE40" i="7"/>
  <c r="AM40" i="7"/>
  <c r="U40" i="7"/>
  <c r="E40" i="7"/>
  <c r="C40" i="7"/>
  <c r="DG39" i="7"/>
  <c r="CQ39" i="7"/>
  <c r="CO39" i="7"/>
  <c r="BY39" i="7"/>
  <c r="BW39" i="7" s="1"/>
  <c r="BE39" i="7"/>
  <c r="AM39" i="7"/>
  <c r="U39" i="7"/>
  <c r="E39" i="7"/>
  <c r="C39" i="7" s="1"/>
  <c r="DG38" i="7"/>
  <c r="CQ38" i="7"/>
  <c r="CO38" i="7"/>
  <c r="BY38" i="7"/>
  <c r="BW38" i="7"/>
  <c r="BE38" i="7"/>
  <c r="AM38" i="7"/>
  <c r="U38" i="7"/>
  <c r="E38" i="7"/>
  <c r="C38" i="7"/>
  <c r="DG37" i="7"/>
  <c r="CQ37" i="7"/>
  <c r="CO37" i="7"/>
  <c r="BY37" i="7"/>
  <c r="BE37" i="7"/>
  <c r="AM37" i="7"/>
  <c r="U37" i="7"/>
  <c r="E37" i="7"/>
  <c r="C37" i="7"/>
  <c r="DG36" i="7"/>
  <c r="CQ36" i="7"/>
  <c r="CO36" i="7"/>
  <c r="BY36" i="7"/>
  <c r="BE36" i="7"/>
  <c r="AM36" i="7"/>
  <c r="W36" i="7"/>
  <c r="E36" i="7"/>
  <c r="C36" i="7" s="1"/>
  <c r="DG35" i="7"/>
  <c r="CQ35" i="7"/>
  <c r="CO35" i="7"/>
  <c r="BY35" i="7"/>
  <c r="BE35" i="7"/>
  <c r="AM35" i="7"/>
  <c r="W35" i="7"/>
  <c r="E35" i="7"/>
  <c r="C35" i="7"/>
  <c r="DG34" i="7"/>
  <c r="CQ34" i="7"/>
  <c r="BY34" i="7"/>
  <c r="BE34" i="7"/>
  <c r="AO34" i="7"/>
  <c r="W34" i="7"/>
  <c r="E34" i="7"/>
  <c r="C34" i="7"/>
  <c r="U34" i="7" l="1"/>
  <c r="U35" i="7" s="1"/>
  <c r="U36" i="7" s="1"/>
  <c r="AM34" i="7" l="1"/>
  <c r="BW34" i="7" s="1"/>
  <c r="BW35" i="7" s="1"/>
  <c r="BW36" i="7" s="1"/>
  <c r="BW37" i="7" s="1"/>
  <c r="CO34" i="7"/>
</calcChain>
</file>

<file path=xl/sharedStrings.xml><?xml version="1.0" encoding="utf-8"?>
<sst xmlns="http://schemas.openxmlformats.org/spreadsheetml/2006/main" count="1112" uniqueCount="541">
  <si>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</si>
  <si>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</si>
  <si>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</si>
  <si>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</si>
  <si>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</si>
  <si>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</si>
  <si>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</si>
  <si>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</si>
  <si>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</si>
  <si>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</si>
  <si>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</si>
  <si>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</si>
  <si>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</si>
  <si>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</si>
  <si>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</si>
  <si>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将来負担比率は、類似団体平均を大きく上回った。地方債の抑制に努めたこと、また償還が進んだことにより地方債の現在高は減少傾向にあるものの、将来負担比率の分子を構成する充当可能財源について、充当可能基金や基準財政需要額算入見込額が減となった影響で減となり、これにより分子全体が425,810千円の増となった。このことから結果として7.1ポイントの増となった。今後も施設の更新等による基金の繰入や地方債の発行状況によっては、さらに数値が増加することが予想されるため、状況を見極めつつ計画的かつ効果的な更新と財源の確保に努める。
有形固定資産減価償却率は、施設の老朽化により類似団体平均を大きく上回っている。要因として、先に述べたとおり庁舎や地域集会施設の老朽化が挙げられる。今後、これらの施設の更新・改修を行うことになれば、数値は改善されるものと考えられる。</t>
    <rPh sb="0" eb="2">
      <t>ショウライ</t>
    </rPh>
    <rPh sb="2" eb="4">
      <t>フタン</t>
    </rPh>
    <rPh sb="4" eb="6">
      <t>ヒリツ</t>
    </rPh>
    <rPh sb="8" eb="10">
      <t>ルイジ</t>
    </rPh>
    <rPh sb="10" eb="12">
      <t>ダンタイ</t>
    </rPh>
    <rPh sb="12" eb="14">
      <t>ヘイキン</t>
    </rPh>
    <rPh sb="15" eb="16">
      <t>オオ</t>
    </rPh>
    <rPh sb="18" eb="20">
      <t>ウワマワ</t>
    </rPh>
    <rPh sb="23" eb="26">
      <t>チホウサイ</t>
    </rPh>
    <rPh sb="27" eb="29">
      <t>ヨクセイ</t>
    </rPh>
    <rPh sb="30" eb="31">
      <t>ツト</t>
    </rPh>
    <rPh sb="38" eb="40">
      <t>ショウカン</t>
    </rPh>
    <rPh sb="41" eb="42">
      <t>スス</t>
    </rPh>
    <rPh sb="49" eb="52">
      <t>チホウサイ</t>
    </rPh>
    <rPh sb="53" eb="56">
      <t>ゲンザイダカ</t>
    </rPh>
    <rPh sb="57" eb="59">
      <t>ゲンショウ</t>
    </rPh>
    <rPh sb="59" eb="61">
      <t>ケイコウ</t>
    </rPh>
    <rPh sb="68" eb="70">
      <t>ショウライ</t>
    </rPh>
    <rPh sb="70" eb="74">
      <t>フタンヒリツ</t>
    </rPh>
    <rPh sb="75" eb="77">
      <t>ブンシ</t>
    </rPh>
    <rPh sb="78" eb="80">
      <t>コウセイ</t>
    </rPh>
    <rPh sb="82" eb="84">
      <t>ジュウトウ</t>
    </rPh>
    <rPh sb="84" eb="86">
      <t>カノウ</t>
    </rPh>
    <rPh sb="86" eb="88">
      <t>ザイゲン</t>
    </rPh>
    <rPh sb="93" eb="95">
      <t>ジュウトウ</t>
    </rPh>
    <rPh sb="95" eb="97">
      <t>カノウ</t>
    </rPh>
    <rPh sb="97" eb="99">
      <t>キキン</t>
    </rPh>
    <rPh sb="100" eb="102">
      <t>キジュン</t>
    </rPh>
    <rPh sb="102" eb="104">
      <t>ザイセイ</t>
    </rPh>
    <rPh sb="104" eb="106">
      <t>ジュヨウ</t>
    </rPh>
    <rPh sb="106" eb="107">
      <t>ガク</t>
    </rPh>
    <rPh sb="107" eb="109">
      <t>サンニュウ</t>
    </rPh>
    <rPh sb="109" eb="111">
      <t>ミコ</t>
    </rPh>
    <rPh sb="111" eb="112">
      <t>ガク</t>
    </rPh>
    <rPh sb="113" eb="114">
      <t>ゲン</t>
    </rPh>
    <rPh sb="118" eb="120">
      <t>エイキョウ</t>
    </rPh>
    <rPh sb="121" eb="122">
      <t>ゲン</t>
    </rPh>
    <rPh sb="131" eb="133">
      <t>ブンシ</t>
    </rPh>
    <rPh sb="133" eb="135">
      <t>ゼンタイ</t>
    </rPh>
    <rPh sb="143" eb="145">
      <t>センエン</t>
    </rPh>
    <rPh sb="146" eb="147">
      <t>ゾウ</t>
    </rPh>
    <rPh sb="158" eb="160">
      <t>ケッカ</t>
    </rPh>
    <rPh sb="171" eb="172">
      <t>ゾウ</t>
    </rPh>
    <rPh sb="177" eb="179">
      <t>コンゴ</t>
    </rPh>
    <rPh sb="180" eb="182">
      <t>シセツ</t>
    </rPh>
    <rPh sb="183" eb="185">
      <t>コウシン</t>
    </rPh>
    <rPh sb="185" eb="186">
      <t>ナド</t>
    </rPh>
    <rPh sb="189" eb="191">
      <t>キキン</t>
    </rPh>
    <rPh sb="192" eb="194">
      <t>クリイレ</t>
    </rPh>
    <rPh sb="195" eb="198">
      <t>チホウサイ</t>
    </rPh>
    <rPh sb="199" eb="201">
      <t>ハッコウ</t>
    </rPh>
    <rPh sb="201" eb="203">
      <t>ジョウキョウ</t>
    </rPh>
    <rPh sb="212" eb="214">
      <t>スウチ</t>
    </rPh>
    <rPh sb="215" eb="217">
      <t>ゾウカ</t>
    </rPh>
    <rPh sb="222" eb="224">
      <t>ヨソウ</t>
    </rPh>
    <rPh sb="230" eb="232">
      <t>ジョウキョウ</t>
    </rPh>
    <rPh sb="233" eb="235">
      <t>ミキワ</t>
    </rPh>
    <rPh sb="238" eb="241">
      <t>ケイカクテキ</t>
    </rPh>
    <rPh sb="243" eb="245">
      <t>コウカ</t>
    </rPh>
    <rPh sb="245" eb="246">
      <t>テキ</t>
    </rPh>
    <rPh sb="247" eb="249">
      <t>コウシン</t>
    </rPh>
    <rPh sb="250" eb="252">
      <t>ザイゲン</t>
    </rPh>
    <rPh sb="253" eb="255">
      <t>カクホ</t>
    </rPh>
    <rPh sb="256" eb="257">
      <t>ツト</t>
    </rPh>
    <rPh sb="261" eb="263">
      <t>ユウケイ</t>
    </rPh>
    <rPh sb="263" eb="265">
      <t>コテイ</t>
    </rPh>
    <rPh sb="265" eb="267">
      <t>シサン</t>
    </rPh>
    <rPh sb="267" eb="269">
      <t>ゲンカ</t>
    </rPh>
    <rPh sb="269" eb="272">
      <t>ショウキャクリツ</t>
    </rPh>
    <rPh sb="274" eb="276">
      <t>シセツ</t>
    </rPh>
    <rPh sb="277" eb="280">
      <t>ロウキュウカ</t>
    </rPh>
    <rPh sb="300" eb="302">
      <t>ヨウイン</t>
    </rPh>
    <rPh sb="306" eb="307">
      <t>サキ</t>
    </rPh>
    <rPh sb="308" eb="309">
      <t>ノ</t>
    </rPh>
    <rPh sb="314" eb="316">
      <t>チョウシャ</t>
    </rPh>
    <rPh sb="317" eb="319">
      <t>チイキ</t>
    </rPh>
    <rPh sb="319" eb="321">
      <t>シュウカイ</t>
    </rPh>
    <rPh sb="321" eb="323">
      <t>シセツ</t>
    </rPh>
    <rPh sb="324" eb="327">
      <t>ロウキュウカ</t>
    </rPh>
    <rPh sb="328" eb="329">
      <t>ア</t>
    </rPh>
    <rPh sb="334" eb="336">
      <t>コンゴ</t>
    </rPh>
    <rPh sb="341" eb="343">
      <t>シセツ</t>
    </rPh>
    <rPh sb="344" eb="346">
      <t>コウシン</t>
    </rPh>
    <rPh sb="347" eb="349">
      <t>カイシュウ</t>
    </rPh>
    <rPh sb="350" eb="351">
      <t>オコナ</t>
    </rPh>
    <rPh sb="359" eb="361">
      <t>スウチ</t>
    </rPh>
    <rPh sb="362" eb="364">
      <t>カイゼン</t>
    </rPh>
    <rPh sb="370" eb="371">
      <t>カンガ</t>
    </rPh>
    <phoneticPr fontId="2"/>
  </si>
  <si>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</si>
  <si>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</si>
  <si>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</si>
  <si>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</si>
  <si>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</si>
  <si>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Ⅴ－２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</si>
  <si>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</si>
  <si>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</si>
  <si>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</si>
  <si>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</si>
  <si>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</si>
  <si>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</si>
  <si>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</si>
  <si>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</si>
  <si>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</si>
  <si>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</si>
  <si>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</si>
  <si>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</si>
  <si>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</si>
  <si>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二宮町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</si>
  <si>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</si>
  <si>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</si>
  <si>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</si>
  <si>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1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</si>
  <si>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</si>
  <si>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</si>
  <si>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</si>
  <si>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</si>
  <si>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</si>
  <si>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</si>
  <si>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</si>
  <si>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</si>
  <si>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</si>
  <si>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</si>
  <si>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</si>
  <si>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</si>
  <si>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</si>
  <si>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</si>
  <si>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</si>
  <si>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</si>
  <si>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</si>
  <si>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</si>
  <si>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</si>
  <si>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</si>
  <si>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</si>
  <si>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</si>
  <si>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</si>
  <si>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</si>
  <si>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</si>
  <si>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</si>
  <si>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</si>
  <si>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</si>
  <si>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</si>
  <si>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</si>
  <si>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</si>
  <si>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</si>
  <si>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</si>
  <si>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</si>
  <si>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</si>
  <si>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</si>
  <si>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</si>
  <si>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</si>
  <si>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</si>
  <si>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</si>
  <si>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</si>
  <si>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</si>
  <si>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</si>
  <si>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5"/>
  </si>
  <si>
    <t>うち日本人(％)</t>
    <phoneticPr fontId="5"/>
  </si>
  <si>
    <t>-1.4</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</si>
  <si>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</si>
  <si>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</si>
  <si>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</si>
  <si>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</si>
  <si>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</si>
  <si>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</si>
  <si>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</si>
  <si>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</si>
  <si>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</si>
  <si>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</si>
  <si>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</si>
  <si>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</si>
  <si>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</si>
  <si>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</si>
  <si>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</si>
  <si>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</si>
  <si>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</si>
  <si>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</si>
  <si>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</si>
  <si>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</si>
  <si>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</si>
  <si>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</si>
  <si>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</si>
  <si>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</si>
  <si>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</si>
  <si>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</si>
  <si>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</si>
  <si>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</si>
  <si>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</si>
  <si>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</si>
  <si>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</si>
  <si>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</si>
  <si>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</si>
  <si>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</si>
  <si>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</si>
  <si>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</si>
  <si>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</si>
  <si>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</si>
  <si>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</si>
  <si>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</si>
  <si>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</si>
  <si>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</si>
  <si>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</si>
  <si>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</si>
  <si>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</si>
  <si>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</si>
  <si>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</si>
  <si>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</si>
  <si>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</si>
  <si>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</si>
  <si>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</si>
  <si>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</si>
  <si>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</si>
  <si>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</si>
  <si>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</si>
  <si>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</si>
  <si>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</si>
  <si>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</si>
  <si>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</si>
  <si>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</si>
  <si>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</si>
  <si>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神奈川県二宮町</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</si>
  <si>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</si>
  <si>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</si>
  <si>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</si>
  <si>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</si>
  <si>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</si>
  <si>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</si>
  <si>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</si>
  <si>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</si>
  <si>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</si>
  <si>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</si>
  <si>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</si>
  <si>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</si>
  <si>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</si>
  <si>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</si>
  <si>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</si>
  <si>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</si>
  <si>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</si>
  <si>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</si>
  <si>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</si>
  <si>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</si>
  <si>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</si>
  <si>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</si>
  <si>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</si>
  <si>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</si>
  <si>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</si>
  <si>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</si>
  <si>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</si>
  <si>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</si>
  <si>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</si>
  <si>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</si>
  <si>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</si>
  <si>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</si>
  <si>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</si>
  <si>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</si>
  <si>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</si>
  <si>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</si>
  <si>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</si>
  <si>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</si>
  <si>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</si>
  <si>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</si>
  <si>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</si>
  <si>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</si>
  <si>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</si>
  <si>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</si>
  <si>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</si>
  <si>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</si>
  <si>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</si>
  <si>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</si>
  <si>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</si>
  <si>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</si>
  <si>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</si>
  <si>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</si>
  <si>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</si>
  <si>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</si>
  <si>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</si>
  <si>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</si>
  <si>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</si>
  <si>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</si>
  <si>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</si>
  <si>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</si>
  <si>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</si>
  <si>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</si>
  <si>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</si>
  <si>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</si>
  <si>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</si>
  <si>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</si>
  <si>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</si>
  <si>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</si>
  <si>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</si>
  <si>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</si>
  <si>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</si>
  <si>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</si>
  <si>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</si>
  <si>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</si>
  <si>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</si>
  <si>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</si>
  <si>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</si>
  <si>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</si>
  <si>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</si>
  <si>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</si>
  <si>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</si>
  <si>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</si>
  <si>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</si>
  <si>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</si>
  <si>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</si>
  <si>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</si>
  <si>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</si>
  <si>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</si>
  <si>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</si>
  <si>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</si>
  <si>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</si>
  <si>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</si>
  <si>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</si>
  <si>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</si>
  <si>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</si>
  <si>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</si>
  <si>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</si>
  <si>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</si>
  <si>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</si>
  <si>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</si>
  <si>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</si>
  <si>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</si>
  <si>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</si>
  <si>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</si>
  <si>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</si>
  <si>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</si>
  <si>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</si>
  <si>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</si>
  <si>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</si>
  <si>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</si>
  <si>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</si>
  <si>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</si>
  <si>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</si>
  <si>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</si>
  <si>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</si>
  <si>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</si>
  <si>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</si>
  <si>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</si>
  <si>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</si>
  <si>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</si>
  <si>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</si>
  <si>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</si>
  <si>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</si>
  <si>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</si>
  <si>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</si>
  <si>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</si>
  <si>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</si>
  <si>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</si>
  <si>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</si>
  <si>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</si>
  <si>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</si>
  <si>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</si>
  <si>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</si>
  <si>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</si>
  <si>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</si>
  <si>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</si>
  <si>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</si>
  <si>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</si>
  <si>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</si>
  <si>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</si>
  <si>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</si>
  <si>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</si>
  <si>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</si>
  <si>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</si>
  <si>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</si>
  <si>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</si>
  <si>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</si>
  <si>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</si>
  <si>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</si>
  <si>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</si>
  <si>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</si>
  <si>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神奈川県二宮町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</si>
  <si>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</si>
  <si>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</si>
  <si>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</si>
  <si>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</si>
  <si>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</si>
  <si>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</si>
  <si>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</si>
  <si>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</si>
  <si>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</si>
  <si>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</si>
  <si>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</si>
  <si>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</si>
  <si>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</si>
  <si>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</si>
  <si>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</si>
  <si>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</si>
  <si>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</si>
  <si>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</si>
  <si>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</si>
  <si>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</si>
  <si>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二宮町土地開発公社</t>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</si>
  <si>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</si>
  <si>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</si>
  <si>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</si>
  <si>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</si>
  <si>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</si>
  <si>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</si>
  <si>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</si>
  <si>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</si>
  <si>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</si>
  <si>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</si>
  <si>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</si>
  <si>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</si>
  <si>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</si>
  <si>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</si>
  <si>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</si>
  <si>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</si>
  <si>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</si>
  <si>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</si>
  <si>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</si>
  <si>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</si>
  <si>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</si>
  <si>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</si>
  <si>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</si>
  <si>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</si>
  <si>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26"/>
  </si>
  <si>
    <t>神奈川県後期高齢者医療広域連合（事業会計）</t>
    <rPh sb="16" eb="18">
      <t>ジギョウ</t>
    </rPh>
    <phoneticPr fontId="26"/>
  </si>
  <si>
    <t>神奈川県市町村職員退職手当組合</t>
    <rPh sb="0" eb="4">
      <t>カナガワケン</t>
    </rPh>
    <rPh sb="4" eb="7">
      <t>シチョウソン</t>
    </rPh>
    <rPh sb="7" eb="9">
      <t>ショクイン</t>
    </rPh>
    <rPh sb="9" eb="13">
      <t>タイショクテアテ</t>
    </rPh>
    <rPh sb="13" eb="15">
      <t>クミアイ</t>
    </rPh>
    <phoneticPr fontId="26"/>
  </si>
  <si>
    <t>神奈川県町村情報システム共同事業組合</t>
    <rPh sb="4" eb="6">
      <t>チョウソン</t>
    </rPh>
    <rPh sb="6" eb="8">
      <t>ジョウホウ</t>
    </rPh>
    <rPh sb="12" eb="14">
      <t>キョウドウ</t>
    </rPh>
    <rPh sb="14" eb="16">
      <t>ジギョウ</t>
    </rPh>
    <rPh sb="16" eb="18">
      <t>クミアイ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</si>
  <si>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</si>
  <si>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</si>
  <si>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</si>
  <si>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</si>
  <si>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</si>
  <si>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</si>
  <si>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</si>
  <si>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</si>
  <si>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</si>
  <si>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</si>
  <si>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</si>
  <si>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</si>
  <si>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</si>
  <si>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</si>
  <si>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</si>
  <si>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</si>
  <si>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</si>
  <si>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</si>
  <si>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</si>
  <si>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</si>
  <si>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</si>
  <si>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</si>
  <si>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</si>
  <si>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</si>
  <si>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</si>
  <si>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</si>
  <si>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</si>
  <si>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</si>
  <si>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</si>
  <si>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</si>
  <si>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</si>
  <si>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</si>
  <si>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</si>
  <si>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</si>
  <si>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</si>
  <si>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</si>
  <si>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</si>
  <si>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</si>
  <si>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</si>
  <si>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</si>
  <si>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</si>
  <si>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</si>
  <si>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</si>
  <si>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</si>
  <si>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</si>
  <si>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</si>
  <si>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</si>
  <si>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</si>
  <si>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</si>
  <si>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</si>
  <si>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</si>
  <si>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</si>
  <si>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</si>
  <si>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</si>
  <si>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</si>
  <si>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</si>
  <si>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</si>
  <si>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</si>
  <si>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</si>
  <si>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</si>
  <si>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</si>
  <si>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</si>
  <si>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</si>
  <si>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</si>
  <si>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</si>
  <si>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</si>
  <si>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</si>
  <si>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</si>
  <si>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</si>
  <si>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</si>
  <si>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</si>
  <si>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</si>
  <si>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</si>
  <si>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</si>
  <si>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</si>
  <si>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</si>
  <si>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</si>
  <si>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</si>
  <si>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</si>
  <si>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</si>
  <si>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</si>
  <si>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</si>
  <si>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</si>
  <si>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</si>
  <si>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</si>
  <si>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</si>
  <si>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</si>
  <si>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</si>
  <si>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</si>
  <si>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</si>
  <si>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</si>
  <si>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</si>
  <si>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</si>
  <si>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</si>
  <si>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</si>
  <si>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</si>
  <si>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</si>
  <si>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</si>
  <si>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</si>
  <si>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</si>
  <si>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</si>
  <si>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</si>
  <si>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</si>
  <si>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</si>
  <si>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</si>
  <si>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</si>
  <si>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</si>
  <si>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</si>
  <si>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</si>
  <si>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</si>
  <si>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</si>
  <si>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</si>
  <si>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</si>
  <si>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</si>
  <si>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</si>
  <si>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</si>
  <si>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</si>
  <si>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</si>
  <si>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</si>
  <si>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</si>
  <si>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</si>
  <si>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</si>
  <si>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</si>
  <si>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</si>
  <si>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</si>
  <si>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</si>
  <si>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</si>
  <si>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</si>
  <si>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</si>
  <si>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0.05</t>
  </si>
  <si>
    <t>▲ 0.62</t>
  </si>
  <si>
    <t>▲ 2.68</t>
  </si>
  <si>
    <t>会計</t>
    <rPh sb="0" eb="2">
      <t>カイケイ</t>
    </rPh>
    <phoneticPr fontId="5"/>
  </si>
  <si>
    <t>一般会計</t>
  </si>
  <si>
    <t>介護保険特別会計</t>
  </si>
  <si>
    <t>下水道事業会計</t>
  </si>
  <si>
    <t>国民健康保険特別会計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</si>
  <si>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</si>
  <si>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</si>
  <si>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</si>
  <si>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</si>
  <si>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</si>
  <si>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</si>
  <si>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</si>
  <si>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</si>
  <si>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</si>
  <si>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</si>
  <si>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</si>
  <si>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</si>
  <si>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</si>
  <si>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</si>
  <si>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</si>
  <si>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</si>
  <si>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</si>
  <si>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</si>
  <si>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</si>
  <si>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</si>
  <si>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</si>
  <si>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</si>
  <si>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</si>
  <si>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</si>
  <si>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</si>
  <si>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</si>
  <si>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</si>
  <si>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</si>
  <si>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</si>
  <si>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</si>
  <si>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</si>
  <si>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</si>
  <si>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</si>
  <si>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</si>
  <si>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</si>
  <si>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</si>
  <si>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</si>
  <si>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</si>
  <si>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</si>
  <si>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</si>
  <si>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</si>
  <si>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</si>
  <si>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</si>
  <si>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</si>
  <si>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</si>
  <si>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</si>
  <si>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</si>
  <si>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</si>
  <si>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庁舎整備基金</t>
    <phoneticPr fontId="5"/>
  </si>
  <si>
    <t>公共施設整備基金</t>
    <rPh sb="0" eb="2">
      <t>コウキョウ</t>
    </rPh>
    <rPh sb="2" eb="4">
      <t>シセツ</t>
    </rPh>
    <rPh sb="4" eb="6">
      <t>セイビ</t>
    </rPh>
    <rPh sb="6" eb="8">
      <t>キキン</t>
    </rPh>
    <phoneticPr fontId="5"/>
  </si>
  <si>
    <t>災害対策基金</t>
    <rPh sb="0" eb="2">
      <t>サイガイ</t>
    </rPh>
    <rPh sb="2" eb="4">
      <t>タイサク</t>
    </rPh>
    <rPh sb="4" eb="6">
      <t>キキン</t>
    </rPh>
    <phoneticPr fontId="26"/>
  </si>
  <si>
    <t>地域福祉基金</t>
    <rPh sb="0" eb="2">
      <t>チイキ</t>
    </rPh>
    <rPh sb="2" eb="4">
      <t>フクシ</t>
    </rPh>
    <rPh sb="4" eb="6">
      <t>キキン</t>
    </rPh>
    <phoneticPr fontId="26"/>
  </si>
  <si>
    <t>みどり基金</t>
    <rPh sb="3" eb="5">
      <t>キキン</t>
    </rPh>
    <phoneticPr fontId="26"/>
  </si>
  <si>
    <t>基金残高合計</t>
    <rPh sb="0" eb="2">
      <t>キキン</t>
    </rPh>
    <rPh sb="2" eb="4">
      <t>ザンダカ</t>
    </rPh>
    <rPh sb="4" eb="6">
      <t>ゴウケイ</t>
    </rPh>
    <phoneticPr fontId="5"/>
  </si>
  <si>
    <t>実質公債費比率について、元利償還金の決算額は減となったものの、準元利償還金が増となったことなどから、昨年度と比較して0.4ポイントの増となった。
類似団体平均と比較すると、平均値は下回っているものの、今後、老朽化した庁舎の更新を行う際に多額の地方債の発行が余儀なくされ、急激な数値の上昇を招くことが考えられる。引き続き、二宮町公共施設再配置・町有地有効活用実施計画等に基き計画的な事業の実施を推進するとともに、地方債の発行にあたっては、交付税措置の対象となる地方債を中心に発行することや国県補助金の活用など、適切な財源の確保に努めることで過度の将来負担が生じることのないようにする必要がある。</t>
    <rPh sb="0" eb="2">
      <t>ジッシツ</t>
    </rPh>
    <rPh sb="2" eb="4">
      <t>コウサイ</t>
    </rPh>
    <rPh sb="4" eb="5">
      <t>ヒ</t>
    </rPh>
    <rPh sb="5" eb="7">
      <t>ヒリツ</t>
    </rPh>
    <rPh sb="12" eb="14">
      <t>ガンリ</t>
    </rPh>
    <rPh sb="14" eb="17">
      <t>ショウカンキン</t>
    </rPh>
    <rPh sb="18" eb="20">
      <t>ケッサン</t>
    </rPh>
    <rPh sb="20" eb="21">
      <t>ガク</t>
    </rPh>
    <rPh sb="22" eb="23">
      <t>ゲン</t>
    </rPh>
    <rPh sb="31" eb="32">
      <t>ジュン</t>
    </rPh>
    <rPh sb="32" eb="34">
      <t>ガンリ</t>
    </rPh>
    <rPh sb="34" eb="37">
      <t>ショウカンキン</t>
    </rPh>
    <rPh sb="38" eb="39">
      <t>ゾウ</t>
    </rPh>
    <rPh sb="50" eb="53">
      <t>サクネンド</t>
    </rPh>
    <rPh sb="54" eb="56">
      <t>ヒカク</t>
    </rPh>
    <rPh sb="66" eb="67">
      <t>ゾウ</t>
    </rPh>
    <rPh sb="73" eb="75">
      <t>ルイジ</t>
    </rPh>
    <rPh sb="75" eb="77">
      <t>ダンタイ</t>
    </rPh>
    <rPh sb="77" eb="79">
      <t>ヘイキン</t>
    </rPh>
    <rPh sb="80" eb="82">
      <t>ヒカク</t>
    </rPh>
    <rPh sb="86" eb="89">
      <t>ヘイキンチ</t>
    </rPh>
    <rPh sb="90" eb="92">
      <t>シタマワ</t>
    </rPh>
    <rPh sb="100" eb="102">
      <t>コンゴ</t>
    </rPh>
    <rPh sb="103" eb="106">
      <t>ロウキュウカ</t>
    </rPh>
    <rPh sb="108" eb="110">
      <t>チョウシャ</t>
    </rPh>
    <rPh sb="111" eb="113">
      <t>コウシン</t>
    </rPh>
    <rPh sb="114" eb="115">
      <t>オコナ</t>
    </rPh>
    <rPh sb="116" eb="117">
      <t>サイ</t>
    </rPh>
    <rPh sb="118" eb="120">
      <t>タガク</t>
    </rPh>
    <rPh sb="121" eb="124">
      <t>チホウサイ</t>
    </rPh>
    <rPh sb="125" eb="127">
      <t>ハッコウ</t>
    </rPh>
    <rPh sb="128" eb="130">
      <t>ヨギ</t>
    </rPh>
    <rPh sb="135" eb="137">
      <t>キュウゲキ</t>
    </rPh>
    <rPh sb="138" eb="140">
      <t>スウチ</t>
    </rPh>
    <rPh sb="141" eb="143">
      <t>ジョウショウ</t>
    </rPh>
    <rPh sb="144" eb="145">
      <t>マネ</t>
    </rPh>
    <rPh sb="149" eb="150">
      <t>カンガ</t>
    </rPh>
    <rPh sb="155" eb="156">
      <t>ヒ</t>
    </rPh>
    <rPh sb="157" eb="158">
      <t>ツヅ</t>
    </rPh>
    <rPh sb="160" eb="163">
      <t>ニノミヤマチ</t>
    </rPh>
    <rPh sb="163" eb="165">
      <t>コウキョウ</t>
    </rPh>
    <rPh sb="165" eb="167">
      <t>シセツ</t>
    </rPh>
    <rPh sb="167" eb="170">
      <t>サイハイチ</t>
    </rPh>
    <rPh sb="171" eb="174">
      <t>チョウユウチ</t>
    </rPh>
    <rPh sb="174" eb="176">
      <t>ユウコウ</t>
    </rPh>
    <rPh sb="176" eb="178">
      <t>カツヨウ</t>
    </rPh>
    <rPh sb="178" eb="180">
      <t>ジッシ</t>
    </rPh>
    <rPh sb="180" eb="182">
      <t>ケイカク</t>
    </rPh>
    <rPh sb="182" eb="183">
      <t>ナド</t>
    </rPh>
    <rPh sb="184" eb="185">
      <t>モト</t>
    </rPh>
    <rPh sb="186" eb="189">
      <t>ケイカクテキ</t>
    </rPh>
    <rPh sb="190" eb="192">
      <t>ジギョウ</t>
    </rPh>
    <rPh sb="193" eb="195">
      <t>ジッシ</t>
    </rPh>
    <rPh sb="196" eb="198">
      <t>スイシン</t>
    </rPh>
    <rPh sb="205" eb="208">
      <t>チホウサイ</t>
    </rPh>
    <rPh sb="209" eb="211">
      <t>ハッコウ</t>
    </rPh>
    <rPh sb="218" eb="221">
      <t>コウフゼイ</t>
    </rPh>
    <rPh sb="221" eb="223">
      <t>ソチ</t>
    </rPh>
    <rPh sb="224" eb="226">
      <t>タイショウ</t>
    </rPh>
    <rPh sb="229" eb="232">
      <t>チホウサイ</t>
    </rPh>
    <rPh sb="233" eb="235">
      <t>チュウシン</t>
    </rPh>
    <rPh sb="236" eb="238">
      <t>ハッコウ</t>
    </rPh>
    <rPh sb="254" eb="256">
      <t>テキセツ</t>
    </rPh>
    <rPh sb="257" eb="259">
      <t>ザイゲン</t>
    </rPh>
    <rPh sb="260" eb="262">
      <t>カクホ</t>
    </rPh>
    <rPh sb="263" eb="264">
      <t>ツト</t>
    </rPh>
    <rPh sb="269" eb="271">
      <t>カド</t>
    </rPh>
    <rPh sb="272" eb="274">
      <t>ショウライ</t>
    </rPh>
    <rPh sb="274" eb="276">
      <t>フタン</t>
    </rPh>
    <rPh sb="277" eb="278">
      <t>ショウ</t>
    </rPh>
    <rPh sb="290" eb="292">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</si>
</sst>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0"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0"/>
      <color indexed="8"/>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ＭＳ ゴシック"/>
      <family val="2"/>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2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7" applyFont="1">
      <alignment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4" fillId="0" borderId="32" xfId="9" applyFont="1" applyBorder="1">
      <alignmen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0" fillId="0" borderId="27" xfId="7" applyFont="1" applyBorder="1" applyAlignment="1">
      <alignment horizontal="left" vertical="center"/>
    </xf>
    <xf numFmtId="0" fontId="14" fillId="0" borderId="42" xfId="9" applyFont="1" applyBorder="1" applyAlignment="1">
      <alignment horizontal="center" vertical="center"/>
    </xf>
    <xf numFmtId="0" fontId="10" fillId="0" borderId="27" xfId="7" applyFont="1" applyBorder="1" applyAlignment="1">
      <alignment horizontal="center" vertical="center"/>
    </xf>
    <xf numFmtId="0" fontId="10" fillId="0" borderId="45" xfId="7"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0" fontId="10" fillId="0" borderId="0" xfId="7" applyFont="1" applyAlignment="1">
      <alignment horizontal="center" vertical="center"/>
    </xf>
    <xf numFmtId="49" fontId="10" fillId="0" borderId="0" xfId="7" applyNumberFormat="1" applyFont="1" applyAlignment="1">
      <alignment horizontal="center" vertical="center"/>
    </xf>
    <xf numFmtId="0" fontId="10" fillId="0" borderId="28" xfId="7" applyFont="1" applyBorder="1" applyAlignment="1">
      <alignment horizontal="center" vertical="center"/>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49" fontId="20" fillId="0" borderId="0" xfId="11" applyNumberFormat="1" applyFont="1">
      <alignment vertical="center"/>
    </xf>
    <xf numFmtId="49" fontId="10" fillId="0" borderId="0" xfId="11" applyNumberFormat="1" applyFont="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0" xfId="11" applyFont="1" applyAlignment="1">
      <alignment horizontal="center" vertical="center" wrapText="1"/>
    </xf>
    <xf numFmtId="0" fontId="10" fillId="0" borderId="7" xfId="11" applyFont="1" applyBorder="1" applyAlignment="1">
      <alignment horizontal="center" vertical="center" wrapText="1"/>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5" fillId="2" borderId="0" xfId="12" applyFont="1" applyFill="1">
      <alignment vertical="center"/>
    </xf>
    <xf numFmtId="0" fontId="25" fillId="2" borderId="0" xfId="13" applyFont="1" applyFill="1">
      <alignment vertical="center"/>
    </xf>
    <xf numFmtId="0" fontId="25"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7"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5" fillId="2" borderId="0" xfId="12" applyFont="1" applyFill="1" applyAlignment="1">
      <alignment horizontal="center" vertical="center"/>
    </xf>
    <xf numFmtId="0" fontId="25" fillId="2" borderId="27" xfId="12" applyFont="1" applyFill="1" applyBorder="1">
      <alignment vertical="center"/>
    </xf>
    <xf numFmtId="0" fontId="28"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90" fontId="29" fillId="0" borderId="12" xfId="2" applyNumberFormat="1" applyFont="1" applyBorder="1" applyAlignment="1">
      <alignment horizontal="right" vertical="center" shrinkToFit="1"/>
    </xf>
    <xf numFmtId="190" fontId="29"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29" fillId="0" borderId="12" xfId="2" applyNumberFormat="1" applyFont="1" applyBorder="1" applyAlignment="1">
      <alignment horizontal="right" vertical="center" shrinkToFit="1"/>
    </xf>
    <xf numFmtId="179" fontId="29"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9" fillId="0" borderId="1" xfId="4" applyNumberFormat="1" applyFont="1" applyBorder="1" applyAlignment="1">
      <alignment vertical="center"/>
    </xf>
    <xf numFmtId="177" fontId="29" fillId="0" borderId="3" xfId="4" applyNumberFormat="1" applyFont="1" applyBorder="1" applyAlignment="1">
      <alignment vertical="center"/>
    </xf>
    <xf numFmtId="177" fontId="29" fillId="0" borderId="6" xfId="4" applyNumberFormat="1" applyFont="1" applyBorder="1" applyAlignment="1">
      <alignment vertical="center"/>
    </xf>
    <xf numFmtId="177" fontId="29" fillId="0" borderId="8" xfId="4" applyNumberFormat="1" applyFont="1" applyBorder="1" applyAlignment="1">
      <alignment vertical="center"/>
    </xf>
    <xf numFmtId="177" fontId="29" fillId="0" borderId="1" xfId="4" applyNumberFormat="1" applyFont="1" applyBorder="1" applyAlignment="1">
      <alignment horizontal="center" vertical="center"/>
    </xf>
    <xf numFmtId="177" fontId="29"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9" fillId="0" borderId="7" xfId="4" applyNumberFormat="1" applyFont="1" applyBorder="1" applyAlignment="1">
      <alignment horizontal="center" vertical="center" wrapText="1"/>
    </xf>
    <xf numFmtId="177" fontId="29" fillId="0" borderId="12" xfId="4" applyNumberFormat="1" applyFont="1" applyBorder="1" applyAlignment="1">
      <alignment horizontal="center" vertical="center"/>
    </xf>
    <xf numFmtId="181" fontId="29" fillId="0" borderId="36" xfId="5" applyNumberFormat="1" applyFont="1" applyBorder="1" applyAlignment="1">
      <alignment horizontal="right" vertical="center" shrinkToFit="1"/>
    </xf>
    <xf numFmtId="181" fontId="29" fillId="0" borderId="1" xfId="5" applyNumberFormat="1" applyFont="1" applyBorder="1" applyAlignment="1">
      <alignment horizontal="right" vertical="center" shrinkToFit="1"/>
    </xf>
    <xf numFmtId="179" fontId="29" fillId="0" borderId="175" xfId="5" applyNumberFormat="1" applyFont="1" applyBorder="1" applyAlignment="1">
      <alignment horizontal="right" vertical="center" shrinkToFit="1"/>
    </xf>
    <xf numFmtId="181" fontId="29" fillId="0" borderId="174" xfId="5" applyNumberFormat="1" applyFont="1" applyBorder="1" applyAlignment="1">
      <alignment horizontal="right" vertical="center" shrinkToFit="1"/>
    </xf>
    <xf numFmtId="179" fontId="29" fillId="0" borderId="176" xfId="5" applyNumberFormat="1" applyFont="1" applyBorder="1" applyAlignment="1">
      <alignment horizontal="right" vertical="center" shrinkToFit="1"/>
    </xf>
    <xf numFmtId="179" fontId="29" fillId="0" borderId="36" xfId="5" applyNumberFormat="1" applyFont="1" applyBorder="1" applyAlignment="1">
      <alignment horizontal="right" vertical="center" shrinkToFit="1"/>
    </xf>
    <xf numFmtId="177" fontId="29" fillId="0" borderId="6" xfId="4" applyNumberFormat="1" applyFont="1" applyBorder="1" applyAlignment="1">
      <alignment horizontal="center" vertical="center"/>
    </xf>
    <xf numFmtId="177" fontId="29" fillId="0" borderId="177" xfId="4" applyNumberFormat="1" applyFont="1" applyBorder="1" applyAlignment="1">
      <alignment horizontal="center" vertical="center"/>
    </xf>
    <xf numFmtId="181" fontId="29" fillId="0" borderId="178" xfId="5" applyNumberFormat="1" applyFont="1" applyBorder="1" applyAlignment="1">
      <alignment horizontal="right" vertical="center" shrinkToFit="1"/>
    </xf>
    <xf numFmtId="181" fontId="29" fillId="0" borderId="179" xfId="5" applyNumberFormat="1" applyFont="1" applyBorder="1" applyAlignment="1">
      <alignment horizontal="right" vertical="center" shrinkToFit="1"/>
    </xf>
    <xf numFmtId="179" fontId="29" fillId="0" borderId="177" xfId="5" applyNumberFormat="1" applyFont="1" applyBorder="1" applyAlignment="1">
      <alignment horizontal="right" vertical="center" shrinkToFit="1"/>
    </xf>
    <xf numFmtId="181" fontId="29" fillId="0" borderId="180" xfId="5" applyNumberFormat="1" applyFont="1" applyBorder="1" applyAlignment="1">
      <alignment horizontal="right" vertical="center" shrinkToFit="1"/>
    </xf>
    <xf numFmtId="179" fontId="29" fillId="0" borderId="181" xfId="5" applyNumberFormat="1" applyFont="1" applyBorder="1" applyAlignment="1">
      <alignment horizontal="right" vertical="center" shrinkToFit="1"/>
    </xf>
    <xf numFmtId="179" fontId="29" fillId="0" borderId="178" xfId="5" applyNumberFormat="1" applyFont="1" applyBorder="1" applyAlignment="1">
      <alignment horizontal="right" vertical="center" shrinkToFit="1"/>
    </xf>
    <xf numFmtId="177" fontId="29" fillId="0" borderId="3" xfId="4" applyNumberFormat="1" applyFont="1" applyBorder="1" applyAlignment="1">
      <alignment horizontal="center" vertical="center"/>
    </xf>
    <xf numFmtId="179" fontId="29"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30" fillId="0" borderId="0" xfId="16" applyFont="1" applyAlignment="1">
      <alignment horizontal="right" vertical="center"/>
    </xf>
    <xf numFmtId="0" fontId="31" fillId="6" borderId="21" xfId="16" applyFont="1" applyFill="1" applyBorder="1" applyAlignment="1"/>
    <xf numFmtId="0" fontId="31" fillId="6" borderId="22" xfId="16" applyFont="1" applyFill="1" applyBorder="1" applyAlignment="1">
      <alignment horizontal="right" vertical="top"/>
    </xf>
    <xf numFmtId="0" fontId="31" fillId="6" borderId="23" xfId="16" applyFont="1" applyFill="1" applyBorder="1" applyAlignment="1">
      <alignment horizontal="right" vertical="top"/>
    </xf>
    <xf numFmtId="0" fontId="31" fillId="6" borderId="13" xfId="16" applyFont="1" applyFill="1" applyBorder="1" applyAlignment="1">
      <alignment horizontal="center" vertical="center"/>
    </xf>
    <xf numFmtId="0" fontId="31" fillId="6" borderId="15" xfId="16" applyFont="1" applyFill="1" applyBorder="1" applyAlignment="1">
      <alignment horizontal="center" vertical="center"/>
    </xf>
    <xf numFmtId="0" fontId="31" fillId="6" borderId="61" xfId="16" applyFont="1" applyFill="1" applyBorder="1" applyAlignment="1">
      <alignment horizontal="center" vertical="center"/>
    </xf>
    <xf numFmtId="0" fontId="31" fillId="0" borderId="27" xfId="16" applyFont="1" applyBorder="1" applyAlignment="1">
      <alignment horizontal="center" vertical="center" wrapText="1"/>
    </xf>
    <xf numFmtId="188" fontId="31" fillId="0" borderId="13" xfId="16" applyNumberFormat="1" applyFont="1" applyBorder="1" applyAlignment="1">
      <alignment horizontal="right" vertical="center" shrinkToFit="1"/>
    </xf>
    <xf numFmtId="188" fontId="31" fillId="0" borderId="15" xfId="16" applyNumberFormat="1" applyFont="1" applyBorder="1" applyAlignment="1">
      <alignment horizontal="right" vertical="center" shrinkToFit="1"/>
    </xf>
    <xf numFmtId="188" fontId="31" fillId="0" borderId="17" xfId="16" applyNumberFormat="1" applyFont="1" applyBorder="1" applyAlignment="1">
      <alignment horizontal="right" vertical="center" shrinkToFit="1"/>
    </xf>
    <xf numFmtId="0" fontId="31" fillId="0" borderId="38" xfId="16" applyFont="1" applyBorder="1" applyAlignment="1">
      <alignment horizontal="center" vertical="center" wrapText="1"/>
    </xf>
    <xf numFmtId="188" fontId="31" fillId="0" borderId="35" xfId="16" applyNumberFormat="1" applyFont="1" applyBorder="1" applyAlignment="1">
      <alignment horizontal="right" vertical="center" shrinkToFit="1"/>
    </xf>
    <xf numFmtId="188" fontId="31" fillId="0" borderId="36" xfId="16" applyNumberFormat="1" applyFont="1" applyBorder="1" applyAlignment="1">
      <alignment horizontal="right" vertical="center" shrinkToFit="1"/>
    </xf>
    <xf numFmtId="188" fontId="31" fillId="0" borderId="37" xfId="16" applyNumberFormat="1" applyFont="1" applyBorder="1" applyAlignment="1">
      <alignment horizontal="right" vertical="center" shrinkToFit="1"/>
    </xf>
    <xf numFmtId="0" fontId="31" fillId="0" borderId="62" xfId="16" applyFont="1" applyBorder="1" applyAlignment="1">
      <alignment horizontal="center" vertical="center"/>
    </xf>
    <xf numFmtId="188" fontId="31" fillId="0" borderId="112" xfId="16" applyNumberFormat="1" applyFont="1" applyBorder="1" applyAlignment="1">
      <alignment horizontal="right" vertical="center" shrinkToFit="1"/>
    </xf>
    <xf numFmtId="188" fontId="31" fillId="0" borderId="182" xfId="16" applyNumberFormat="1" applyFont="1" applyBorder="1" applyAlignment="1">
      <alignment horizontal="right" vertical="center" shrinkToFit="1"/>
    </xf>
    <xf numFmtId="188" fontId="31" fillId="0" borderId="63" xfId="16" applyNumberFormat="1" applyFont="1" applyBorder="1" applyAlignment="1">
      <alignment horizontal="right" vertical="center" shrinkToFit="1"/>
    </xf>
    <xf numFmtId="0" fontId="31" fillId="0" borderId="0" xfId="17" applyFont="1">
      <alignment vertical="center"/>
    </xf>
    <xf numFmtId="0" fontId="3" fillId="0" borderId="0" xfId="17">
      <alignment vertical="center"/>
    </xf>
    <xf numFmtId="0" fontId="30" fillId="0" borderId="0" xfId="17" applyFont="1" applyAlignment="1">
      <alignment horizontal="right" vertical="center"/>
    </xf>
    <xf numFmtId="0" fontId="31" fillId="7" borderId="21" xfId="17" applyFont="1" applyFill="1" applyBorder="1" applyAlignment="1"/>
    <xf numFmtId="0" fontId="31" fillId="7" borderId="22" xfId="17" applyFont="1" applyFill="1" applyBorder="1" applyAlignment="1">
      <alignment horizontal="right" vertical="top"/>
    </xf>
    <xf numFmtId="0" fontId="31" fillId="7" borderId="23" xfId="17" applyFont="1" applyFill="1" applyBorder="1" applyAlignment="1">
      <alignment horizontal="right" vertical="top"/>
    </xf>
    <xf numFmtId="0" fontId="31" fillId="7" borderId="14" xfId="17" applyFont="1" applyFill="1" applyBorder="1" applyAlignment="1">
      <alignment horizontal="center" vertical="center"/>
    </xf>
    <xf numFmtId="0" fontId="31" fillId="7" borderId="15" xfId="17" applyFont="1" applyFill="1" applyBorder="1" applyAlignment="1">
      <alignment horizontal="center" vertical="center"/>
    </xf>
    <xf numFmtId="0" fontId="31" fillId="7" borderId="17" xfId="17" applyFont="1" applyFill="1" applyBorder="1" applyAlignment="1">
      <alignment horizontal="center" vertical="center"/>
    </xf>
    <xf numFmtId="0" fontId="31" fillId="0" borderId="29" xfId="17" applyFont="1" applyBorder="1" applyAlignment="1">
      <alignment vertical="center" wrapText="1"/>
    </xf>
    <xf numFmtId="188" fontId="31" fillId="0" borderId="183" xfId="17" applyNumberFormat="1" applyFont="1" applyBorder="1" applyAlignment="1">
      <alignment horizontal="right" vertical="center" shrinkToFit="1"/>
    </xf>
    <xf numFmtId="188" fontId="31" fillId="0" borderId="184" xfId="17" applyNumberFormat="1" applyFont="1" applyBorder="1" applyAlignment="1">
      <alignment horizontal="right" vertical="center" shrinkToFit="1"/>
    </xf>
    <xf numFmtId="188" fontId="31" fillId="0" borderId="185" xfId="17" applyNumberFormat="1" applyFont="1" applyBorder="1" applyAlignment="1">
      <alignment horizontal="right" vertical="center" shrinkToFit="1"/>
    </xf>
    <xf numFmtId="0" fontId="31" fillId="0" borderId="34" xfId="17" applyFont="1" applyBorder="1">
      <alignment vertical="center"/>
    </xf>
    <xf numFmtId="188" fontId="31" fillId="0" borderId="186" xfId="17" applyNumberFormat="1" applyFont="1" applyBorder="1" applyAlignment="1">
      <alignment horizontal="right" vertical="center" shrinkToFit="1"/>
    </xf>
    <xf numFmtId="188" fontId="31" fillId="0" borderId="12" xfId="17" applyNumberFormat="1" applyFont="1" applyBorder="1" applyAlignment="1">
      <alignment horizontal="right" vertical="center" shrinkToFit="1"/>
    </xf>
    <xf numFmtId="188" fontId="31" fillId="0" borderId="187" xfId="17" applyNumberFormat="1" applyFont="1" applyBorder="1" applyAlignment="1">
      <alignment horizontal="right" vertical="center" shrinkToFit="1"/>
    </xf>
    <xf numFmtId="0" fontId="31" fillId="0" borderId="38" xfId="17" applyFont="1" applyBorder="1">
      <alignment vertical="center"/>
    </xf>
    <xf numFmtId="0" fontId="31" fillId="0" borderId="62" xfId="17" applyFont="1" applyBorder="1">
      <alignment vertical="center"/>
    </xf>
    <xf numFmtId="188" fontId="31" fillId="0" borderId="112" xfId="17" applyNumberFormat="1" applyFont="1" applyBorder="1" applyAlignment="1">
      <alignment horizontal="right" vertical="center" shrinkToFit="1"/>
    </xf>
    <xf numFmtId="188" fontId="31" fillId="0" borderId="182" xfId="17" applyNumberFormat="1" applyFont="1" applyBorder="1" applyAlignment="1">
      <alignment horizontal="right" vertical="center" shrinkToFit="1"/>
    </xf>
    <xf numFmtId="188" fontId="31" fillId="0" borderId="63" xfId="17" applyNumberFormat="1" applyFont="1" applyBorder="1" applyAlignment="1">
      <alignment horizontal="right" vertical="center" shrinkToFit="1"/>
    </xf>
    <xf numFmtId="0" fontId="32" fillId="0" borderId="0" xfId="17" applyFont="1">
      <alignment vertical="center"/>
    </xf>
    <xf numFmtId="0" fontId="32" fillId="0" borderId="0" xfId="17" applyFont="1" applyAlignment="1">
      <alignment vertical="center" wrapText="1"/>
    </xf>
    <xf numFmtId="0" fontId="22" fillId="0" borderId="0" xfId="18" applyFont="1">
      <alignment vertical="center"/>
    </xf>
    <xf numFmtId="0" fontId="3" fillId="0" borderId="0" xfId="18">
      <alignment vertical="center"/>
    </xf>
    <xf numFmtId="0" fontId="30" fillId="0" borderId="0" xfId="18" applyFont="1" applyAlignment="1">
      <alignment horizontal="center" vertical="center"/>
    </xf>
    <xf numFmtId="0" fontId="32" fillId="6" borderId="21" xfId="18" applyFont="1" applyFill="1" applyBorder="1" applyAlignment="1"/>
    <xf numFmtId="0" fontId="32" fillId="6" borderId="22" xfId="18" applyFont="1" applyFill="1" applyBorder="1" applyAlignment="1"/>
    <xf numFmtId="0" fontId="32" fillId="6" borderId="22" xfId="18" applyFont="1" applyFill="1" applyBorder="1" applyAlignment="1">
      <alignment horizontal="right" vertical="center"/>
    </xf>
    <xf numFmtId="0" fontId="32" fillId="6" borderId="23" xfId="18" applyFont="1" applyFill="1" applyBorder="1" applyAlignment="1">
      <alignment horizontal="right" vertical="top"/>
    </xf>
    <xf numFmtId="0" fontId="32" fillId="6" borderId="14" xfId="18" applyFont="1" applyFill="1" applyBorder="1" applyAlignment="1">
      <alignment horizontal="center" vertical="center"/>
    </xf>
    <xf numFmtId="0" fontId="32" fillId="6" borderId="15" xfId="18" applyFont="1" applyFill="1" applyBorder="1" applyAlignment="1">
      <alignment horizontal="center" vertical="center"/>
    </xf>
    <xf numFmtId="0" fontId="32" fillId="6" borderId="61" xfId="18" applyFont="1" applyFill="1" applyBorder="1" applyAlignment="1">
      <alignment horizontal="center" vertical="center"/>
    </xf>
    <xf numFmtId="0" fontId="32" fillId="0" borderId="6" xfId="18" applyFont="1" applyBorder="1" applyAlignment="1">
      <alignment vertical="center" wrapText="1"/>
    </xf>
    <xf numFmtId="181" fontId="32" fillId="0" borderId="183" xfId="18" applyNumberFormat="1" applyFont="1" applyBorder="1" applyAlignment="1">
      <alignment horizontal="right" vertical="center" shrinkToFit="1"/>
    </xf>
    <xf numFmtId="181" fontId="32" fillId="0" borderId="184" xfId="18" applyNumberFormat="1" applyFont="1" applyBorder="1" applyAlignment="1">
      <alignment horizontal="right" vertical="center" shrinkToFit="1"/>
    </xf>
    <xf numFmtId="181" fontId="32" fillId="0" borderId="185" xfId="18" applyNumberFormat="1" applyFont="1" applyBorder="1" applyAlignment="1">
      <alignment horizontal="right" vertical="center" shrinkToFit="1"/>
    </xf>
    <xf numFmtId="0" fontId="32" fillId="0" borderId="10" xfId="18" applyFont="1" applyBorder="1">
      <alignment vertical="center"/>
    </xf>
    <xf numFmtId="181" fontId="32" fillId="0" borderId="186" xfId="18" applyNumberFormat="1" applyFont="1" applyBorder="1" applyAlignment="1">
      <alignment horizontal="right" vertical="center" shrinkToFit="1"/>
    </xf>
    <xf numFmtId="181" fontId="32" fillId="0" borderId="12" xfId="18" applyNumberFormat="1" applyFont="1" applyBorder="1" applyAlignment="1">
      <alignment horizontal="right" vertical="center" shrinkToFit="1"/>
    </xf>
    <xf numFmtId="181" fontId="32" fillId="0" borderId="187" xfId="18" applyNumberFormat="1" applyFont="1" applyBorder="1" applyAlignment="1">
      <alignment horizontal="right" vertical="center" shrinkToFit="1"/>
    </xf>
    <xf numFmtId="0" fontId="32" fillId="0" borderId="1" xfId="18" applyFont="1" applyBorder="1">
      <alignment vertical="center"/>
    </xf>
    <xf numFmtId="0" fontId="32" fillId="0" borderId="54" xfId="18" applyFont="1" applyBorder="1">
      <alignment vertical="center"/>
    </xf>
    <xf numFmtId="181" fontId="32" fillId="0" borderId="112" xfId="18" applyNumberFormat="1" applyFont="1" applyBorder="1" applyAlignment="1">
      <alignment horizontal="right" vertical="center" shrinkToFit="1"/>
    </xf>
    <xf numFmtId="181" fontId="32" fillId="0" borderId="182" xfId="18" applyNumberFormat="1" applyFont="1" applyBorder="1" applyAlignment="1">
      <alignment horizontal="right" vertical="center" shrinkToFit="1"/>
    </xf>
    <xf numFmtId="181" fontId="32" fillId="0" borderId="63" xfId="18" applyNumberFormat="1" applyFont="1" applyBorder="1" applyAlignment="1">
      <alignment horizontal="right" vertical="center" shrinkToFit="1"/>
    </xf>
    <xf numFmtId="0" fontId="32" fillId="0" borderId="0" xfId="18" applyFont="1" applyAlignment="1"/>
    <xf numFmtId="0" fontId="33" fillId="0" borderId="0" xfId="18" applyFont="1" applyAlignment="1"/>
    <xf numFmtId="0" fontId="33" fillId="0" borderId="0" xfId="18" applyFont="1">
      <alignment vertical="center"/>
    </xf>
    <xf numFmtId="181" fontId="33" fillId="0" borderId="0" xfId="18" applyNumberFormat="1" applyFont="1" applyAlignment="1">
      <alignment horizontal="right" vertical="center" shrinkToFit="1"/>
    </xf>
    <xf numFmtId="0" fontId="34" fillId="0" borderId="0" xfId="18" applyFont="1" applyAlignment="1">
      <alignment horizontal="center" vertical="center" shrinkToFit="1"/>
    </xf>
    <xf numFmtId="0" fontId="33" fillId="8" borderId="21" xfId="18" applyFont="1" applyFill="1" applyBorder="1" applyAlignment="1"/>
    <xf numFmtId="0" fontId="33" fillId="8" borderId="22" xfId="18" applyFont="1" applyFill="1" applyBorder="1" applyAlignment="1"/>
    <xf numFmtId="0" fontId="33" fillId="8" borderId="22" xfId="18" applyFont="1" applyFill="1" applyBorder="1" applyAlignment="1">
      <alignment horizontal="right" vertical="center"/>
    </xf>
    <xf numFmtId="0" fontId="33" fillId="8" borderId="23" xfId="18" applyFont="1" applyFill="1" applyBorder="1" applyAlignment="1">
      <alignment horizontal="right" vertical="top"/>
    </xf>
    <xf numFmtId="0" fontId="33" fillId="8" borderId="14" xfId="18" applyFont="1" applyFill="1" applyBorder="1" applyAlignment="1">
      <alignment horizontal="center" vertical="center"/>
    </xf>
    <xf numFmtId="0" fontId="33" fillId="8" borderId="15" xfId="18" applyFont="1" applyFill="1" applyBorder="1" applyAlignment="1">
      <alignment horizontal="center" vertical="center"/>
    </xf>
    <xf numFmtId="0" fontId="33" fillId="8" borderId="61" xfId="18" applyFont="1" applyFill="1" applyBorder="1" applyAlignment="1">
      <alignment horizontal="center" vertical="center"/>
    </xf>
    <xf numFmtId="181" fontId="33" fillId="0" borderId="183" xfId="18" applyNumberFormat="1" applyFont="1" applyBorder="1" applyAlignment="1" applyProtection="1">
      <alignment horizontal="right" vertical="center" shrinkToFit="1"/>
      <protection locked="0"/>
    </xf>
    <xf numFmtId="181" fontId="33" fillId="0" borderId="184" xfId="18" applyNumberFormat="1" applyFont="1" applyBorder="1" applyAlignment="1" applyProtection="1">
      <alignment horizontal="right" vertical="center" shrinkToFit="1"/>
      <protection locked="0"/>
    </xf>
    <xf numFmtId="181" fontId="33" fillId="0" borderId="185" xfId="18" applyNumberFormat="1" applyFont="1" applyBorder="1" applyAlignment="1" applyProtection="1">
      <alignment horizontal="right" vertical="center" shrinkToFit="1"/>
      <protection locked="0"/>
    </xf>
    <xf numFmtId="181" fontId="33" fillId="0" borderId="24" xfId="18" applyNumberFormat="1" applyFont="1" applyBorder="1" applyAlignment="1" applyProtection="1">
      <alignment horizontal="right" vertical="center" shrinkToFit="1"/>
      <protection locked="0"/>
    </xf>
    <xf numFmtId="181" fontId="33" fillId="0" borderId="25" xfId="18" applyNumberFormat="1" applyFont="1" applyBorder="1" applyAlignment="1" applyProtection="1">
      <alignment horizontal="right" vertical="center" shrinkToFit="1"/>
      <protection locked="0"/>
    </xf>
    <xf numFmtId="181" fontId="33" fillId="0" borderId="26" xfId="18" applyNumberFormat="1" applyFont="1" applyBorder="1" applyAlignment="1" applyProtection="1">
      <alignment horizontal="right" vertical="center" shrinkToFit="1"/>
      <protection locked="0"/>
    </xf>
    <xf numFmtId="181" fontId="33" fillId="0" borderId="112" xfId="18" applyNumberFormat="1" applyFont="1" applyBorder="1" applyAlignment="1" applyProtection="1">
      <alignment horizontal="right" vertical="center" shrinkToFit="1"/>
      <protection locked="0"/>
    </xf>
    <xf numFmtId="181" fontId="33" fillId="0" borderId="182" xfId="18" applyNumberFormat="1" applyFont="1" applyBorder="1" applyAlignment="1" applyProtection="1">
      <alignment horizontal="right" vertical="center" shrinkToFit="1"/>
      <protection locked="0"/>
    </xf>
    <xf numFmtId="181" fontId="33" fillId="0" borderId="63" xfId="18" applyNumberFormat="1" applyFont="1" applyBorder="1" applyAlignment="1" applyProtection="1">
      <alignment horizontal="right" vertical="center" shrinkToFit="1"/>
      <protection locked="0"/>
    </xf>
    <xf numFmtId="0" fontId="36" fillId="0" borderId="0" xfId="18" applyFont="1" applyAlignment="1">
      <alignment horizontal="center" vertical="center" wrapText="1"/>
    </xf>
    <xf numFmtId="0" fontId="33" fillId="0" borderId="0" xfId="18" applyFont="1" applyAlignment="1">
      <alignment vertical="top"/>
    </xf>
    <xf numFmtId="0" fontId="37" fillId="0" borderId="0" xfId="18" applyFont="1">
      <alignment vertical="center"/>
    </xf>
    <xf numFmtId="0" fontId="36" fillId="0" borderId="0" xfId="18" applyFont="1" applyAlignment="1">
      <alignment vertical="center" wrapText="1"/>
    </xf>
    <xf numFmtId="0" fontId="3" fillId="0" borderId="0" xfId="19">
      <alignment vertical="center"/>
    </xf>
    <xf numFmtId="0" fontId="30" fillId="0" borderId="0" xfId="19" applyFont="1" applyAlignment="1">
      <alignment horizontal="center" vertical="center"/>
    </xf>
    <xf numFmtId="0" fontId="32" fillId="6" borderId="21" xfId="19" applyFont="1" applyFill="1" applyBorder="1" applyAlignment="1"/>
    <xf numFmtId="0" fontId="32" fillId="6" borderId="22" xfId="19" applyFont="1" applyFill="1" applyBorder="1" applyAlignment="1"/>
    <xf numFmtId="0" fontId="32" fillId="6" borderId="22" xfId="19" applyFont="1" applyFill="1" applyBorder="1" applyAlignment="1">
      <alignment horizontal="right" vertical="center"/>
    </xf>
    <xf numFmtId="0" fontId="32" fillId="6" borderId="23" xfId="19" applyFont="1" applyFill="1" applyBorder="1" applyAlignment="1">
      <alignment horizontal="right" vertical="top"/>
    </xf>
    <xf numFmtId="0" fontId="32" fillId="6" borderId="14" xfId="19" applyFont="1" applyFill="1" applyBorder="1" applyAlignment="1">
      <alignment horizontal="center" vertical="center"/>
    </xf>
    <xf numFmtId="0" fontId="32" fillId="6" borderId="15" xfId="19" applyFont="1" applyFill="1" applyBorder="1" applyAlignment="1">
      <alignment horizontal="center" vertical="center"/>
    </xf>
    <xf numFmtId="0" fontId="32" fillId="6" borderId="17" xfId="19" applyFont="1" applyFill="1" applyBorder="1" applyAlignment="1">
      <alignment horizontal="center" vertical="center"/>
    </xf>
    <xf numFmtId="0" fontId="32" fillId="0" borderId="6" xfId="19" applyFont="1" applyBorder="1" applyAlignment="1">
      <alignment vertical="center" wrapText="1"/>
    </xf>
    <xf numFmtId="181" fontId="32" fillId="0" borderId="183" xfId="19" applyNumberFormat="1" applyFont="1" applyBorder="1" applyAlignment="1">
      <alignment horizontal="right" vertical="center" shrinkToFit="1"/>
    </xf>
    <xf numFmtId="181" fontId="32" fillId="0" borderId="184" xfId="19" applyNumberFormat="1" applyFont="1" applyBorder="1" applyAlignment="1">
      <alignment horizontal="right" vertical="center" shrinkToFit="1"/>
    </xf>
    <xf numFmtId="181" fontId="32" fillId="0" borderId="185" xfId="19" applyNumberFormat="1" applyFont="1" applyBorder="1" applyAlignment="1">
      <alignment horizontal="right" vertical="center" shrinkToFit="1"/>
    </xf>
    <xf numFmtId="0" fontId="32" fillId="0" borderId="10" xfId="19" applyFont="1" applyBorder="1">
      <alignment vertical="center"/>
    </xf>
    <xf numFmtId="181" fontId="32" fillId="0" borderId="186" xfId="19" applyNumberFormat="1" applyFont="1" applyBorder="1" applyAlignment="1">
      <alignment horizontal="right" vertical="center" shrinkToFit="1"/>
    </xf>
    <xf numFmtId="181" fontId="32" fillId="0" borderId="12" xfId="19" applyNumberFormat="1" applyFont="1" applyBorder="1" applyAlignment="1">
      <alignment horizontal="right" vertical="center" shrinkToFit="1"/>
    </xf>
    <xf numFmtId="181" fontId="32" fillId="0" borderId="187" xfId="19" applyNumberFormat="1" applyFont="1" applyBorder="1" applyAlignment="1">
      <alignment horizontal="right" vertical="center" shrinkToFit="1"/>
    </xf>
    <xf numFmtId="0" fontId="32" fillId="0" borderId="1" xfId="19" applyFont="1" applyBorder="1">
      <alignment vertical="center"/>
    </xf>
    <xf numFmtId="0" fontId="32" fillId="0" borderId="32" xfId="19" applyFont="1" applyBorder="1">
      <alignment vertical="center"/>
    </xf>
    <xf numFmtId="0" fontId="32" fillId="0" borderId="10" xfId="19" applyFont="1" applyBorder="1" applyAlignment="1">
      <alignment vertical="center" wrapText="1"/>
    </xf>
    <xf numFmtId="0" fontId="32" fillId="0" borderId="54" xfId="19" applyFont="1" applyBorder="1">
      <alignment vertical="center"/>
    </xf>
    <xf numFmtId="181" fontId="32" fillId="0" borderId="112" xfId="19" applyNumberFormat="1" applyFont="1" applyBorder="1" applyAlignment="1">
      <alignment horizontal="right" vertical="center" shrinkToFit="1"/>
    </xf>
    <xf numFmtId="181" fontId="32" fillId="0" borderId="182" xfId="19" applyNumberFormat="1" applyFont="1" applyBorder="1" applyAlignment="1">
      <alignment horizontal="right" vertical="center" shrinkToFit="1"/>
    </xf>
    <xf numFmtId="181" fontId="32" fillId="0" borderId="63" xfId="19" applyNumberFormat="1" applyFont="1" applyBorder="1" applyAlignment="1">
      <alignment horizontal="right" vertical="center" shrinkToFit="1"/>
    </xf>
    <xf numFmtId="0" fontId="32" fillId="0" borderId="0" xfId="19" applyFont="1" applyAlignment="1"/>
    <xf numFmtId="0" fontId="32" fillId="0" borderId="0" xfId="19" applyFont="1">
      <alignment vertical="center"/>
    </xf>
    <xf numFmtId="0" fontId="32" fillId="0" borderId="0" xfId="19" applyFont="1" applyAlignment="1">
      <alignment horizontal="left" vertical="center"/>
    </xf>
    <xf numFmtId="181" fontId="32" fillId="0" borderId="0" xfId="19" applyNumberFormat="1" applyFont="1" applyAlignment="1">
      <alignment horizontal="right" vertical="center"/>
    </xf>
    <xf numFmtId="0" fontId="30" fillId="0" borderId="0" xfId="16" applyFont="1" applyAlignment="1">
      <alignment horizontal="right"/>
    </xf>
    <xf numFmtId="0" fontId="38" fillId="6" borderId="21" xfId="16" applyFont="1" applyFill="1" applyBorder="1" applyAlignment="1"/>
    <xf numFmtId="0" fontId="38" fillId="6" borderId="22" xfId="16" applyFont="1" applyFill="1" applyBorder="1" applyAlignment="1">
      <alignment horizontal="right" vertical="top"/>
    </xf>
    <xf numFmtId="0" fontId="38" fillId="6" borderId="23" xfId="16" applyFont="1" applyFill="1" applyBorder="1" applyAlignment="1">
      <alignment horizontal="right" vertical="top"/>
    </xf>
    <xf numFmtId="0" fontId="39" fillId="8" borderId="15" xfId="20" applyFont="1" applyFill="1" applyBorder="1" applyAlignment="1">
      <alignment horizontal="center" vertical="center"/>
    </xf>
    <xf numFmtId="0" fontId="39" fillId="8" borderId="61" xfId="20" applyFont="1" applyFill="1" applyBorder="1" applyAlignment="1">
      <alignment horizontal="center" vertical="center"/>
    </xf>
    <xf numFmtId="0" fontId="38" fillId="0" borderId="27" xfId="16" applyFont="1" applyBorder="1" applyAlignment="1">
      <alignment horizontal="center" vertical="center" wrapText="1"/>
    </xf>
    <xf numFmtId="181" fontId="38" fillId="0" borderId="15" xfId="20" applyNumberFormat="1" applyFont="1" applyBorder="1" applyAlignment="1">
      <alignment horizontal="right" vertical="center" shrinkToFit="1"/>
    </xf>
    <xf numFmtId="181" fontId="38" fillId="0" borderId="17" xfId="20" applyNumberFormat="1" applyFont="1" applyBorder="1" applyAlignment="1">
      <alignment horizontal="right" vertical="center" shrinkToFit="1"/>
    </xf>
    <xf numFmtId="0" fontId="38" fillId="0" borderId="38" xfId="16" applyFont="1" applyBorder="1" applyAlignment="1">
      <alignment horizontal="center" vertical="center" wrapText="1"/>
    </xf>
    <xf numFmtId="181" fontId="38" fillId="0" borderId="36" xfId="20" applyNumberFormat="1" applyFont="1" applyBorder="1" applyAlignment="1">
      <alignment horizontal="right" vertical="center" shrinkToFit="1"/>
    </xf>
    <xf numFmtId="181" fontId="38" fillId="0" borderId="37" xfId="20" applyNumberFormat="1" applyFont="1" applyBorder="1" applyAlignment="1">
      <alignment horizontal="right" vertical="center" shrinkToFit="1"/>
    </xf>
    <xf numFmtId="181" fontId="38" fillId="0" borderId="12" xfId="20" applyNumberFormat="1" applyFont="1" applyBorder="1" applyAlignment="1">
      <alignment horizontal="right" vertical="center" shrinkToFit="1"/>
    </xf>
    <xf numFmtId="181" fontId="38" fillId="0" borderId="187" xfId="20" applyNumberFormat="1" applyFont="1" applyBorder="1" applyAlignment="1">
      <alignment horizontal="right" vertical="center" shrinkToFit="1"/>
    </xf>
    <xf numFmtId="0" fontId="38" fillId="0" borderId="24" xfId="16" applyFont="1" applyBorder="1" applyAlignment="1">
      <alignment horizontal="center" vertical="center"/>
    </xf>
    <xf numFmtId="181" fontId="38" fillId="0" borderId="12" xfId="20" applyNumberFormat="1" applyFont="1" applyBorder="1" applyAlignment="1" applyProtection="1">
      <alignment horizontal="right" vertical="center" shrinkToFit="1"/>
      <protection locked="0"/>
    </xf>
    <xf numFmtId="181" fontId="38" fillId="0" borderId="187" xfId="20" applyNumberFormat="1" applyFont="1" applyBorder="1" applyAlignment="1" applyProtection="1">
      <alignment horizontal="right" vertical="center" shrinkToFit="1"/>
      <protection locked="0"/>
    </xf>
    <xf numFmtId="0" fontId="38" fillId="0" borderId="40" xfId="16" applyFont="1" applyBorder="1" applyAlignment="1">
      <alignment horizontal="center" vertical="center"/>
    </xf>
    <xf numFmtId="181" fontId="38" fillId="0" borderId="182" xfId="20" applyNumberFormat="1" applyFont="1" applyBorder="1" applyAlignment="1" applyProtection="1">
      <alignment horizontal="right" vertical="center" shrinkToFit="1"/>
      <protection locked="0"/>
    </xf>
    <xf numFmtId="181" fontId="38" fillId="0" borderId="63" xfId="20" applyNumberFormat="1" applyFont="1" applyBorder="1" applyAlignment="1" applyProtection="1">
      <alignment horizontal="right" vertical="center" shrinkToFit="1"/>
      <protection locked="0"/>
    </xf>
    <xf numFmtId="0" fontId="38" fillId="0" borderId="21" xfId="16" applyFont="1" applyBorder="1" applyAlignment="1">
      <alignment horizontal="center" vertical="center"/>
    </xf>
    <xf numFmtId="181" fontId="38" fillId="0" borderId="59" xfId="20" applyNumberFormat="1" applyFont="1" applyBorder="1" applyAlignment="1">
      <alignment horizontal="right" vertical="center" shrinkToFit="1"/>
    </xf>
    <xf numFmtId="181" fontId="38" fillId="0" borderId="61" xfId="20" applyNumberFormat="1" applyFont="1" applyBorder="1" applyAlignment="1">
      <alignment horizontal="right" vertical="center" shrinkToFit="1"/>
    </xf>
    <xf numFmtId="179" fontId="3" fillId="2" borderId="12" xfId="3" applyNumberFormat="1" applyFont="1" applyFill="1" applyBorder="1" applyAlignment="1">
      <alignment horizontal="center" vertical="center"/>
    </xf>
    <xf numFmtId="0" fontId="8" fillId="0" borderId="1" xfId="2" applyFont="1" applyBorder="1" applyAlignment="1" applyProtection="1">
      <alignment horizontal="left" vertical="top" wrapText="1"/>
      <protection locked="0"/>
    </xf>
    <xf numFmtId="0" fontId="8" fillId="0" borderId="2" xfId="2" applyFont="1" applyBorder="1" applyAlignment="1" applyProtection="1">
      <alignment horizontal="left" vertical="top" wrapText="1"/>
      <protection locked="0"/>
    </xf>
    <xf numFmtId="0" fontId="8" fillId="0" borderId="3" xfId="2" applyFont="1" applyBorder="1" applyAlignment="1" applyProtection="1">
      <alignment horizontal="left" vertical="top" wrapText="1"/>
      <protection locked="0"/>
    </xf>
    <xf numFmtId="0" fontId="8" fillId="0" borderId="4" xfId="2" applyFont="1" applyBorder="1" applyAlignment="1" applyProtection="1">
      <alignment horizontal="left" vertical="top" wrapText="1"/>
      <protection locked="0"/>
    </xf>
    <xf numFmtId="0" fontId="8" fillId="0" borderId="0" xfId="2" applyFont="1" applyAlignment="1" applyProtection="1">
      <alignment horizontal="left" vertical="top" wrapText="1"/>
      <protection locked="0"/>
    </xf>
    <xf numFmtId="0" fontId="8" fillId="0" borderId="5" xfId="2" applyFont="1" applyBorder="1" applyAlignment="1" applyProtection="1">
      <alignment horizontal="left" vertical="top" wrapText="1"/>
      <protection locked="0"/>
    </xf>
    <xf numFmtId="0" fontId="8" fillId="0" borderId="6" xfId="2" applyFont="1" applyBorder="1" applyAlignment="1" applyProtection="1">
      <alignment horizontal="left" vertical="top" wrapText="1"/>
      <protection locked="0"/>
    </xf>
    <xf numFmtId="0" fontId="8" fillId="0" borderId="7" xfId="2" applyFont="1" applyBorder="1" applyAlignment="1" applyProtection="1">
      <alignment horizontal="left" vertical="top" wrapText="1"/>
      <protection locked="0"/>
    </xf>
    <xf numFmtId="0" fontId="8"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20" xfId="7" applyFont="1" applyBorder="1" applyAlignment="1">
      <alignment horizontal="center" vertical="center"/>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49" fontId="11" fillId="0" borderId="0" xfId="7" applyNumberFormat="1" applyFont="1" applyAlignment="1">
      <alignment horizontal="center"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31" xfId="7" applyFont="1" applyBorder="1" applyAlignment="1">
      <alignment horizontal="center" vertical="center"/>
    </xf>
    <xf numFmtId="0" fontId="10" fillId="0" borderId="8" xfId="7" applyFont="1" applyBorder="1" applyAlignment="1">
      <alignment horizontal="center" vertical="center"/>
    </xf>
    <xf numFmtId="0" fontId="10" fillId="0" borderId="32"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6" xfId="7" applyFont="1" applyBorder="1" applyAlignment="1">
      <alignment horizontal="center" vertical="center"/>
    </xf>
    <xf numFmtId="0" fontId="10" fillId="0" borderId="33" xfId="7" applyFont="1" applyBorder="1" applyAlignment="1">
      <alignment horizontal="center"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9" xfId="7" applyFont="1" applyBorder="1" applyAlignment="1">
      <alignment horizontal="center" vertical="center"/>
    </xf>
    <xf numFmtId="0" fontId="10" fillId="0" borderId="7" xfId="7" applyFont="1" applyBorder="1" applyAlignment="1">
      <alignment horizontal="center" vertical="center"/>
    </xf>
    <xf numFmtId="0" fontId="10" fillId="0" borderId="28" xfId="7" applyFont="1" applyBorder="1" applyAlignment="1">
      <alignment horizontal="center" vertical="center"/>
    </xf>
    <xf numFmtId="0" fontId="10" fillId="0" borderId="30" xfId="7" applyFont="1" applyBorder="1" applyAlignment="1">
      <alignment horizontal="center" vertical="center"/>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23" xfId="7" applyFont="1" applyBorder="1" applyAlignment="1">
      <alignment horizontal="center"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 xfId="7" applyFont="1" applyBorder="1" applyAlignment="1">
      <alignment horizontal="center" vertical="center"/>
    </xf>
    <xf numFmtId="0" fontId="10" fillId="0" borderId="36" xfId="7" applyFont="1" applyBorder="1" applyAlignment="1">
      <alignment horizontal="center" vertical="center"/>
    </xf>
    <xf numFmtId="0" fontId="10" fillId="0" borderId="40" xfId="7" applyFont="1" applyBorder="1" applyAlignment="1">
      <alignment horizontal="center" vertical="center"/>
    </xf>
    <xf numFmtId="0" fontId="10" fillId="0" borderId="41" xfId="7" applyFont="1" applyBorder="1" applyAlignment="1">
      <alignment horizontal="center" vertical="center"/>
    </xf>
    <xf numFmtId="0" fontId="10" fillId="0" borderId="42" xfId="7" applyFont="1" applyBorder="1" applyAlignment="1">
      <alignment horizontal="center" vertical="center"/>
    </xf>
    <xf numFmtId="0" fontId="10" fillId="0" borderId="1" xfId="7" applyFont="1" applyBorder="1" applyAlignment="1">
      <alignment horizontal="center" vertical="center"/>
    </xf>
    <xf numFmtId="0" fontId="10" fillId="0" borderId="37"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0" fontId="10" fillId="0" borderId="38" xfId="7" applyFont="1" applyBorder="1" applyAlignment="1">
      <alignment horizontal="center" vertical="center"/>
    </xf>
    <xf numFmtId="0" fontId="10" fillId="0" borderId="2"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49" fontId="10" fillId="0" borderId="4" xfId="7" applyNumberFormat="1" applyFont="1" applyBorder="1" applyAlignment="1">
      <alignment horizontal="center" vertical="center"/>
    </xf>
    <xf numFmtId="49" fontId="10" fillId="0" borderId="0" xfId="7" applyNumberFormat="1" applyFont="1" applyAlignment="1">
      <alignment horizontal="center" vertical="center"/>
    </xf>
    <xf numFmtId="49" fontId="10" fillId="0" borderId="28" xfId="7" applyNumberFormat="1"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0" fontId="10" fillId="0" borderId="34" xfId="7" applyFont="1" applyBorder="1">
      <alignment vertical="center"/>
    </xf>
    <xf numFmtId="0" fontId="10" fillId="0" borderId="9" xfId="7" applyFont="1" applyBorder="1">
      <alignment vertical="center"/>
    </xf>
    <xf numFmtId="0" fontId="10" fillId="0" borderId="11" xfId="7" applyFont="1" applyBorder="1">
      <alignment vertical="center"/>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0" fontId="10" fillId="0" borderId="27" xfId="7" applyFont="1" applyBorder="1" applyAlignment="1">
      <alignment horizontal="left" vertical="center"/>
    </xf>
    <xf numFmtId="0" fontId="10" fillId="0" borderId="0" xfId="7" applyFont="1" applyAlignment="1">
      <alignment horizontal="left" vertical="center"/>
    </xf>
    <xf numFmtId="0" fontId="10" fillId="0" borderId="28" xfId="7" applyFont="1" applyBorder="1" applyAlignment="1">
      <alignment horizontal="left"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48"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10"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4" fillId="0" borderId="1" xfId="7" applyFont="1" applyBorder="1">
      <alignment vertical="center"/>
    </xf>
    <xf numFmtId="0" fontId="14" fillId="0" borderId="9" xfId="7" applyFont="1" applyBorder="1">
      <alignment vertical="center"/>
    </xf>
    <xf numFmtId="0" fontId="14" fillId="0" borderId="11" xfId="7" applyFont="1" applyBorder="1">
      <alignment vertical="center"/>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0" fillId="0" borderId="11"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Border="1" applyAlignment="1">
      <alignment horizontal="left" vertical="center"/>
    </xf>
    <xf numFmtId="0" fontId="10" fillId="0" borderId="19" xfId="10" applyBorder="1" applyAlignment="1">
      <alignment horizontal="left" vertical="center"/>
    </xf>
    <xf numFmtId="0" fontId="10" fillId="0" borderId="20" xfId="10" applyBorder="1" applyAlignment="1">
      <alignment horizontal="left" vertical="center"/>
    </xf>
    <xf numFmtId="0" fontId="14" fillId="0" borderId="2" xfId="7" applyFont="1" applyBorder="1">
      <alignment vertical="center"/>
    </xf>
    <xf numFmtId="0" fontId="14" fillId="0" borderId="3" xfId="7" applyFont="1" applyBorder="1">
      <alignment vertical="center"/>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0" fontId="10" fillId="0" borderId="5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4"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30" xfId="7" applyFont="1" applyBorder="1" applyAlignment="1">
      <alignment horizontal="center" vertical="center" wrapText="1"/>
    </xf>
    <xf numFmtId="0" fontId="17" fillId="0" borderId="9" xfId="7" applyFont="1" applyBorder="1">
      <alignment vertical="center"/>
    </xf>
    <xf numFmtId="0" fontId="17" fillId="0" borderId="11" xfId="7" applyFont="1" applyBorder="1">
      <alignmen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49" fontId="10" fillId="0" borderId="0" xfId="7" applyNumberFormat="1" applyFont="1" applyAlignment="1">
      <alignment horizontal="left" vertical="center"/>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0" fontId="10" fillId="0" borderId="0" xfId="7" applyFont="1" applyAlignment="1">
      <alignment horizontal="center" vertical="center" shrinkToFit="1"/>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pplyProtection="1">
      <alignment horizontal="center" vertical="center" shrinkToFit="1"/>
      <protection hidden="1"/>
    </xf>
    <xf numFmtId="0" fontId="10" fillId="0" borderId="0" xfId="7" applyFont="1">
      <alignment vertical="center"/>
    </xf>
    <xf numFmtId="0" fontId="10" fillId="0" borderId="0" xfId="10">
      <alignment vertical="center"/>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0" fontId="10" fillId="0" borderId="12" xfId="11" applyFont="1" applyBorder="1" applyAlignment="1">
      <alignment horizontal="center" vertical="center"/>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2"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5" xfId="11" applyNumberFormat="1" applyFont="1" applyBorder="1" applyAlignment="1">
      <alignment horizontal="right" vertical="center" shrinkToFit="1"/>
    </xf>
    <xf numFmtId="177" fontId="10" fillId="0" borderId="71"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82" fontId="10" fillId="0" borderId="69"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0" fillId="0" borderId="72"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5" xfId="11" applyNumberFormat="1" applyFont="1" applyBorder="1" applyAlignment="1">
      <alignment horizontal="right"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4" xfId="11" applyNumberFormat="1" applyFont="1" applyBorder="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Alignment="1">
      <alignment vertical="center" textRotation="255"/>
    </xf>
    <xf numFmtId="0" fontId="10" fillId="0" borderId="7" xfId="11" applyFont="1" applyBorder="1" applyAlignment="1">
      <alignment vertical="center" textRotation="255"/>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10"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3"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177" fontId="10" fillId="0" borderId="6" xfId="11" applyNumberFormat="1" applyFont="1" applyBorder="1" applyAlignment="1">
      <alignment horizontal="right" vertical="center" shrinkToFit="1"/>
    </xf>
    <xf numFmtId="177" fontId="10" fillId="0" borderId="7" xfId="11" applyNumberFormat="1" applyFon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5"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177" fontId="10" fillId="0" borderId="8"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7"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7"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2"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9" fillId="0" borderId="10" xfId="2" applyNumberFormat="1" applyFont="1" applyBorder="1">
      <alignment vertical="center"/>
    </xf>
    <xf numFmtId="177" fontId="29" fillId="0" borderId="9" xfId="2" applyNumberFormat="1" applyFont="1" applyBorder="1">
      <alignment vertical="center"/>
    </xf>
    <xf numFmtId="177" fontId="29" fillId="0" borderId="11" xfId="2" applyNumberFormat="1" applyFont="1" applyBorder="1">
      <alignment vertical="center"/>
    </xf>
    <xf numFmtId="177" fontId="29" fillId="0" borderId="36" xfId="4" applyNumberFormat="1" applyFont="1" applyBorder="1" applyAlignment="1">
      <alignment horizontal="center" vertical="center" wrapText="1"/>
    </xf>
    <xf numFmtId="177" fontId="29" fillId="0" borderId="32" xfId="4" applyNumberFormat="1" applyFont="1" applyBorder="1" applyAlignment="1">
      <alignment horizontal="center" vertical="center" wrapText="1"/>
    </xf>
    <xf numFmtId="177" fontId="29" fillId="0" borderId="10" xfId="4" applyNumberFormat="1" applyFont="1" applyBorder="1" applyAlignment="1">
      <alignment horizontal="center" vertical="center"/>
    </xf>
    <xf numFmtId="177" fontId="29" fillId="0" borderId="9" xfId="4" applyNumberFormat="1" applyFont="1" applyBorder="1" applyAlignment="1">
      <alignment horizontal="center" vertical="center"/>
    </xf>
    <xf numFmtId="177" fontId="29" fillId="0" borderId="11" xfId="4" applyNumberFormat="1" applyFont="1" applyBorder="1" applyAlignment="1">
      <alignment horizontal="center" vertical="center"/>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0" fontId="31" fillId="0" borderId="19" xfId="16" applyFont="1" applyBorder="1" applyAlignment="1">
      <alignment horizontal="left" vertical="center" wrapText="1"/>
    </xf>
    <xf numFmtId="0" fontId="31" fillId="0" borderId="20" xfId="16" applyFont="1" applyBorder="1" applyAlignment="1">
      <alignment horizontal="left" vertical="center" wrapText="1"/>
    </xf>
    <xf numFmtId="0" fontId="31" fillId="0" borderId="2" xfId="16" applyFont="1" applyBorder="1" applyAlignment="1">
      <alignment horizontal="left" vertical="center"/>
    </xf>
    <xf numFmtId="0" fontId="31" fillId="0" borderId="39" xfId="16" applyFont="1" applyBorder="1" applyAlignment="1">
      <alignment horizontal="left" vertical="center"/>
    </xf>
    <xf numFmtId="0" fontId="31" fillId="0" borderId="55" xfId="16" applyFont="1" applyBorder="1" applyAlignment="1">
      <alignment horizontal="left" vertical="center"/>
    </xf>
    <xf numFmtId="0" fontId="31" fillId="0" borderId="57" xfId="16" applyFont="1" applyBorder="1" applyAlignment="1">
      <alignment horizontal="left" vertical="center"/>
    </xf>
    <xf numFmtId="0" fontId="32" fillId="0" borderId="9" xfId="17" applyFont="1" applyBorder="1" applyAlignment="1">
      <alignment horizontal="left" vertical="center" wrapText="1"/>
    </xf>
    <xf numFmtId="0" fontId="32" fillId="0" borderId="53" xfId="17" applyFont="1" applyBorder="1" applyAlignment="1">
      <alignment horizontal="left" vertical="center" wrapText="1"/>
    </xf>
    <xf numFmtId="0" fontId="32" fillId="0" borderId="55" xfId="17" applyFont="1" applyBorder="1" applyAlignment="1">
      <alignment horizontal="left" vertical="center" wrapText="1"/>
    </xf>
    <xf numFmtId="0" fontId="32" fillId="0" borderId="57" xfId="17" applyFont="1" applyBorder="1" applyAlignment="1">
      <alignment horizontal="left" vertical="center" wrapText="1"/>
    </xf>
    <xf numFmtId="0" fontId="32" fillId="0" borderId="50" xfId="17" applyFont="1" applyBorder="1" applyAlignment="1">
      <alignment horizontal="left" vertical="center" wrapText="1"/>
    </xf>
    <xf numFmtId="0" fontId="32" fillId="0" borderId="52" xfId="17" applyFont="1" applyBorder="1" applyAlignment="1">
      <alignment horizontal="left" vertical="center" wrapText="1"/>
    </xf>
    <xf numFmtId="0" fontId="32" fillId="0" borderId="18" xfId="18" applyFont="1" applyBorder="1" applyAlignment="1">
      <alignment vertical="center" wrapText="1"/>
    </xf>
    <xf numFmtId="0" fontId="32" fillId="0" borderId="14" xfId="18" applyFont="1" applyBorder="1" applyAlignment="1">
      <alignment vertical="center" wrapText="1"/>
    </xf>
    <xf numFmtId="0" fontId="32" fillId="0" borderId="27" xfId="18" applyFont="1" applyBorder="1" applyAlignment="1">
      <alignment vertical="center" wrapText="1"/>
    </xf>
    <xf numFmtId="0" fontId="32" fillId="0" borderId="5" xfId="18" applyFont="1" applyBorder="1" applyAlignment="1">
      <alignment vertical="center" wrapText="1"/>
    </xf>
    <xf numFmtId="0" fontId="32" fillId="0" borderId="29" xfId="18" applyFont="1" applyBorder="1" applyAlignment="1">
      <alignment vertical="center" wrapText="1"/>
    </xf>
    <xf numFmtId="0" fontId="32" fillId="0" borderId="8" xfId="18" applyFont="1" applyBorder="1" applyAlignment="1">
      <alignment vertical="center" wrapText="1"/>
    </xf>
    <xf numFmtId="0" fontId="32" fillId="0" borderId="50" xfId="18" applyFont="1" applyBorder="1">
      <alignment vertical="center"/>
    </xf>
    <xf numFmtId="0" fontId="32" fillId="0" borderId="52"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34" xfId="18" applyFont="1" applyBorder="1" applyAlignment="1">
      <alignment vertical="center" wrapText="1"/>
    </xf>
    <xf numFmtId="0" fontId="32" fillId="0" borderId="11" xfId="18" applyFont="1" applyBorder="1" applyAlignment="1">
      <alignment vertical="center" wrapText="1"/>
    </xf>
    <xf numFmtId="0" fontId="32" fillId="0" borderId="62" xfId="18" applyFont="1" applyBorder="1">
      <alignment vertical="center"/>
    </xf>
    <xf numFmtId="0" fontId="32" fillId="0" borderId="56" xfId="18" applyFont="1" applyBorder="1">
      <alignment vertical="center"/>
    </xf>
    <xf numFmtId="0" fontId="32" fillId="0" borderId="55" xfId="18" applyFont="1" applyBorder="1">
      <alignment vertical="center"/>
    </xf>
    <xf numFmtId="0" fontId="32" fillId="0" borderId="57" xfId="18" applyFont="1" applyBorder="1">
      <alignment vertical="center"/>
    </xf>
    <xf numFmtId="0" fontId="33" fillId="0" borderId="183" xfId="18" applyFont="1" applyBorder="1" applyAlignment="1">
      <alignment horizontal="center" vertical="center" wrapText="1"/>
    </xf>
    <xf numFmtId="0" fontId="33" fillId="0" borderId="184" xfId="18" applyFont="1" applyBorder="1" applyAlignment="1">
      <alignment horizontal="center" vertical="center" wrapText="1"/>
    </xf>
    <xf numFmtId="0" fontId="33" fillId="0" borderId="24" xfId="18" applyFont="1" applyBorder="1" applyAlignment="1">
      <alignment horizontal="center" vertical="center" wrapText="1"/>
    </xf>
    <xf numFmtId="0" fontId="33" fillId="0" borderId="25" xfId="18" applyFont="1" applyBorder="1" applyAlignment="1">
      <alignment horizontal="center" vertical="center" wrapText="1"/>
    </xf>
    <xf numFmtId="0" fontId="33" fillId="0" borderId="112" xfId="18" applyFont="1" applyBorder="1" applyAlignment="1">
      <alignment horizontal="center" vertical="center" wrapText="1"/>
    </xf>
    <xf numFmtId="0" fontId="33" fillId="0" borderId="182" xfId="18" applyFont="1" applyBorder="1" applyAlignment="1">
      <alignment horizontal="center" vertical="center" wrapText="1"/>
    </xf>
    <xf numFmtId="0" fontId="35" fillId="0" borderId="49" xfId="18" applyFont="1" applyBorder="1">
      <alignment vertical="center"/>
    </xf>
    <xf numFmtId="0" fontId="35" fillId="0" borderId="50" xfId="18" applyFont="1" applyBorder="1">
      <alignment vertical="center"/>
    </xf>
    <xf numFmtId="0" fontId="35" fillId="0" borderId="51" xfId="18" applyFont="1" applyBorder="1">
      <alignment vertical="center"/>
    </xf>
    <xf numFmtId="0" fontId="33" fillId="0" borderId="10" xfId="18" applyFont="1" applyBorder="1">
      <alignment vertical="center"/>
    </xf>
    <xf numFmtId="0" fontId="33" fillId="0" borderId="9" xfId="18" applyFont="1" applyBorder="1">
      <alignment vertical="center"/>
    </xf>
    <xf numFmtId="0" fontId="33" fillId="0" borderId="53" xfId="18" applyFont="1" applyBorder="1">
      <alignment vertical="center"/>
    </xf>
    <xf numFmtId="0" fontId="33" fillId="0" borderId="54" xfId="18" applyFont="1" applyBorder="1">
      <alignment vertical="center"/>
    </xf>
    <xf numFmtId="0" fontId="33" fillId="0" borderId="55" xfId="18" applyFont="1" applyBorder="1">
      <alignment vertical="center"/>
    </xf>
    <xf numFmtId="0" fontId="33" fillId="0" borderId="56" xfId="18" applyFont="1" applyBorder="1">
      <alignment vertical="center"/>
    </xf>
    <xf numFmtId="0" fontId="32" fillId="0" borderId="18" xfId="19" applyFont="1" applyBorder="1" applyAlignment="1">
      <alignment vertical="center" wrapText="1"/>
    </xf>
    <xf numFmtId="0" fontId="32" fillId="0" borderId="14" xfId="19" applyFont="1" applyBorder="1" applyAlignment="1">
      <alignment vertical="center" wrapText="1"/>
    </xf>
    <xf numFmtId="0" fontId="32" fillId="0" borderId="27" xfId="19" applyFont="1" applyBorder="1" applyAlignment="1">
      <alignment vertical="center" wrapText="1"/>
    </xf>
    <xf numFmtId="0" fontId="32" fillId="0" borderId="5" xfId="19" applyFont="1" applyBorder="1" applyAlignment="1">
      <alignment vertical="center" wrapText="1"/>
    </xf>
    <xf numFmtId="0" fontId="32" fillId="0" borderId="29" xfId="19" applyFont="1" applyBorder="1" applyAlignment="1">
      <alignment vertical="center" wrapText="1"/>
    </xf>
    <xf numFmtId="0" fontId="32" fillId="0" borderId="8" xfId="19" applyFont="1" applyBorder="1" applyAlignment="1">
      <alignment vertical="center" wrapText="1"/>
    </xf>
    <xf numFmtId="0" fontId="32" fillId="0" borderId="50" xfId="19" applyFont="1" applyBorder="1" applyAlignment="1">
      <alignment horizontal="left" vertical="center"/>
    </xf>
    <xf numFmtId="0" fontId="32" fillId="0" borderId="52" xfId="19" applyFont="1" applyBorder="1" applyAlignment="1">
      <alignment horizontal="left" vertical="center"/>
    </xf>
    <xf numFmtId="0" fontId="32" fillId="0" borderId="9" xfId="19" applyFont="1" applyBorder="1" applyAlignment="1">
      <alignment horizontal="left" vertical="center"/>
    </xf>
    <xf numFmtId="0" fontId="32" fillId="0" borderId="53" xfId="19" applyFont="1" applyBorder="1" applyAlignment="1">
      <alignment horizontal="left" vertical="center"/>
    </xf>
    <xf numFmtId="0" fontId="32" fillId="0" borderId="10" xfId="19" applyFont="1" applyBorder="1" applyAlignment="1">
      <alignment horizontal="center" vertical="center" shrinkToFit="1"/>
    </xf>
    <xf numFmtId="0" fontId="32" fillId="0" borderId="9" xfId="19" applyFont="1" applyBorder="1" applyAlignment="1">
      <alignment horizontal="center" vertical="center" shrinkToFit="1"/>
    </xf>
    <xf numFmtId="0" fontId="32" fillId="0" borderId="53" xfId="19" applyFont="1" applyBorder="1" applyAlignment="1">
      <alignment horizontal="center" vertical="center" shrinkToFit="1"/>
    </xf>
    <xf numFmtId="0" fontId="32" fillId="0" borderId="38" xfId="19" applyFont="1" applyBorder="1" applyAlignment="1">
      <alignment vertical="center" wrapText="1"/>
    </xf>
    <xf numFmtId="0" fontId="32" fillId="0" borderId="3" xfId="19" applyFont="1" applyBorder="1" applyAlignment="1">
      <alignment vertical="center" wrapText="1"/>
    </xf>
    <xf numFmtId="0" fontId="32" fillId="0" borderId="62" xfId="19" applyFont="1" applyBorder="1">
      <alignment vertical="center"/>
    </xf>
    <xf numFmtId="0" fontId="32" fillId="0" borderId="56" xfId="19" applyFont="1" applyBorder="1">
      <alignment vertical="center"/>
    </xf>
    <xf numFmtId="0" fontId="32" fillId="0" borderId="55" xfId="19" applyFont="1" applyBorder="1" applyAlignment="1">
      <alignment horizontal="left" vertical="center"/>
    </xf>
    <xf numFmtId="0" fontId="32" fillId="0" borderId="57" xfId="19" applyFont="1" applyBorder="1" applyAlignment="1">
      <alignment horizontal="left" vertical="center"/>
    </xf>
    <xf numFmtId="0" fontId="38" fillId="0" borderId="10" xfId="16" applyFont="1" applyBorder="1" applyAlignment="1" applyProtection="1">
      <alignment horizontal="left" vertical="center" wrapText="1"/>
      <protection locked="0"/>
    </xf>
    <xf numFmtId="0" fontId="38" fillId="0" borderId="9" xfId="16" applyFont="1" applyBorder="1" applyAlignment="1" applyProtection="1">
      <alignment horizontal="left" vertical="center" wrapText="1"/>
      <protection locked="0"/>
    </xf>
    <xf numFmtId="0" fontId="38" fillId="0" borderId="53" xfId="16" applyFont="1" applyBorder="1" applyAlignment="1" applyProtection="1">
      <alignment horizontal="left" vertical="center" wrapText="1"/>
      <protection locked="0"/>
    </xf>
    <xf numFmtId="0" fontId="38" fillId="0" borderId="54" xfId="16" applyFont="1" applyBorder="1" applyAlignment="1" applyProtection="1">
      <alignment horizontal="left" vertical="center" wrapText="1"/>
      <protection locked="0"/>
    </xf>
    <xf numFmtId="0" fontId="38" fillId="0" borderId="55" xfId="16" applyFont="1" applyBorder="1" applyAlignment="1" applyProtection="1">
      <alignment horizontal="left" vertical="center" wrapText="1"/>
      <protection locked="0"/>
    </xf>
    <xf numFmtId="0" fontId="38" fillId="0" borderId="57" xfId="16" applyFont="1" applyBorder="1" applyAlignment="1" applyProtection="1">
      <alignment horizontal="left" vertical="center" wrapText="1"/>
      <protection locked="0"/>
    </xf>
    <xf numFmtId="0" fontId="38" fillId="0" borderId="22" xfId="16" applyFont="1" applyBorder="1" applyAlignment="1">
      <alignment horizontal="left" vertical="center"/>
    </xf>
    <xf numFmtId="0" fontId="38" fillId="0" borderId="23" xfId="16" applyFont="1" applyBorder="1" applyAlignment="1">
      <alignment horizontal="left" vertical="center"/>
    </xf>
    <xf numFmtId="0" fontId="38" fillId="0" borderId="19" xfId="16" applyFont="1" applyBorder="1" applyAlignment="1">
      <alignment horizontal="left" vertical="center" wrapText="1"/>
    </xf>
    <xf numFmtId="0" fontId="38" fillId="0" borderId="20" xfId="16" applyFont="1" applyBorder="1" applyAlignment="1">
      <alignment horizontal="left" vertical="center" wrapText="1"/>
    </xf>
    <xf numFmtId="0" fontId="38" fillId="0" borderId="2" xfId="16" applyFont="1" applyBorder="1" applyAlignment="1">
      <alignment horizontal="left" vertical="center"/>
    </xf>
    <xf numFmtId="0" fontId="38" fillId="0" borderId="39" xfId="16" applyFont="1" applyBorder="1" applyAlignment="1">
      <alignment horizontal="left" vertical="center"/>
    </xf>
    <xf numFmtId="0" fontId="38" fillId="0" borderId="9" xfId="16" applyFont="1" applyBorder="1" applyAlignment="1">
      <alignment horizontal="left" vertical="center"/>
    </xf>
    <xf numFmtId="0" fontId="38" fillId="0" borderId="53" xfId="16" applyFont="1" applyBorder="1" applyAlignment="1">
      <alignment horizontal="left" vertical="center"/>
    </xf>
  </cellXfs>
  <cellStyles count="21">
    <cellStyle name="標準" xfId="0" builtinId="0"/>
    <cellStyle name="標準 2" xfId="1" xr:uid="{00000000-0005-0000-0000-000001000000}"/>
    <cellStyle name="標準 2 2" xfId="8" xr:uid="{A1E1165D-2134-4087-B849-446AC67F1E9A}"/>
    <cellStyle name="標準 2 3" xfId="10" xr:uid="{9029F483-752D-4138-9F24-7AF0AC1A5E42}"/>
    <cellStyle name="標準 3" xfId="11" xr:uid="{0431A178-52C9-47A1-96E6-4B430069DA22}"/>
    <cellStyle name="標準 4" xfId="20" xr:uid="{6CDF23F8-392B-4359-857E-3F5A83FA7C92}"/>
    <cellStyle name="標準 4_APAHO401600" xfId="16" xr:uid="{31A09073-B1B4-4319-8213-0FE6474D81D2}"/>
    <cellStyle name="標準 4_APAHO4019001" xfId="19" xr:uid="{B59746E7-75F8-4A2A-AF97-B1435E08AD65}"/>
    <cellStyle name="標準 4_ZJ08_022012_青森市_2010" xfId="18" xr:uid="{056B84EF-5616-4A61-ADCB-F594BBD2F007}"/>
    <cellStyle name="標準 6" xfId="7" xr:uid="{46E9ABF1-1BAA-4242-825C-7FE4D32EE59D}"/>
    <cellStyle name="標準 6_APAHO401000" xfId="9" xr:uid="{9734D484-E748-438D-967D-4AEF9AE69202}"/>
    <cellStyle name="標準 6_APAHO401200_O-JJ1016-001-3_財政状況資料集(決算状況カード(各会計・関係団体))(Rev2)2" xfId="15" xr:uid="{62DFC72A-3E53-431C-AB9E-B657D19F797F}"/>
    <cellStyle name="標準 6_APAHO402200_O-JJ1016-001-3_財政状況資料集(決算状況カード(各会計・関係団体))(Rev2)2" xfId="12" xr:uid="{A6CA0643-68C6-42D1-80EF-DCFE716C7181}"/>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A4683B1C-5CB3-40A8-BF20-447A043A9506}"/>
    <cellStyle name="標準_O-JJ0722-001-3_決算状況カード(各会計・関係団体)_O-JJ1016-001-3_財政状況資料集(決算状況カード(各会計・関係団体))(Rev2)2" xfId="14" xr:uid="{94FB573C-11E5-4803-9EDE-D01976E70C5E}"/>
    <cellStyle name="標準_O-JJ0722-001-8_連結実質赤字比率に係る赤字・黒字の構成分析" xfId="17" xr:uid="{31003049-5F6F-4DF0-8FF1-24EAA6F115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E09E-4A1C-8DCE-C267C08E213D}"/>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E09E-4A1C-8DCE-C267C08E213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6.6</c:v>
                </c:pt>
                <c:pt idx="1">
                  <c:v>8.23</c:v>
                </c:pt>
                <c:pt idx="2">
                  <c:v>7.78</c:v>
                </c:pt>
                <c:pt idx="3">
                  <c:v>6.64</c:v>
                </c:pt>
                <c:pt idx="4">
                  <c:v>5.77</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40CA-4CDB-9208-EBD2A56C50AB}"/>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14.06</c:v>
                </c:pt>
                <c:pt idx="1">
                  <c:v>14.84</c:v>
                </c:pt>
                <c:pt idx="2">
                  <c:v>16.010000000000002</c:v>
                </c:pt>
                <c:pt idx="3">
                  <c:v>16.079999999999998</c:v>
                </c:pt>
                <c:pt idx="4">
                  <c:v>13.7</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40CA-4CDB-9208-EBD2A56C50A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0.18</c:v>
                </c:pt>
                <c:pt idx="1">
                  <c:v>3.77</c:v>
                </c:pt>
                <c:pt idx="2">
                  <c:v>-0.05</c:v>
                </c:pt>
                <c:pt idx="3">
                  <c:v>-0.62</c:v>
                </c:pt>
                <c:pt idx="4">
                  <c:v>-2.68</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40CA-4CDB-9208-EBD2A56C50A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0.36</c:v>
                </c:pt>
                <c:pt idx="2">
                  <c:v>#N/A</c:v>
                </c:pt>
                <c:pt idx="3">
                  <c:v>0.25</c:v>
                </c:pt>
                <c:pt idx="4">
                  <c:v>#N/A</c:v>
                </c:pt>
                <c:pt idx="5">
                  <c:v>0.79</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753D-49A9-AF10-9EB10E73FA66}"/>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753D-49A9-AF10-9EB10E73FA66}"/>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753D-49A9-AF10-9EB10E73FA66}"/>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753D-49A9-AF10-9EB10E73FA66}"/>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#N/A</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753D-49A9-AF10-9EB10E73FA66}"/>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0.09</c:v>
                </c:pt>
                <c:pt idx="2">
                  <c:v>#N/A</c:v>
                </c:pt>
                <c:pt idx="3">
                  <c:v>0.05</c:v>
                </c:pt>
                <c:pt idx="4">
                  <c:v>#N/A</c:v>
                </c:pt>
                <c:pt idx="5">
                  <c:v>0.31</c:v>
                </c:pt>
                <c:pt idx="6">
                  <c:v>#N/A</c:v>
                </c:pt>
                <c:pt idx="7">
                  <c:v>0.31</c:v>
                </c:pt>
                <c:pt idx="8">
                  <c:v>#N/A</c:v>
                </c:pt>
                <c:pt idx="9">
                  <c:v>0.11</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後期高齢者医療特別会計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753D-49A9-AF10-9EB10E73FA66}"/>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0.45</c:v>
                </c:pt>
                <c:pt idx="2">
                  <c:v>#N/A</c:v>
                </c:pt>
                <c:pt idx="3">
                  <c:v>1.19</c:v>
                </c:pt>
                <c:pt idx="4">
                  <c:v>#N/A</c:v>
                </c:pt>
                <c:pt idx="5">
                  <c:v>0.91</c:v>
                </c:pt>
                <c:pt idx="6">
                  <c:v>#N/A</c:v>
                </c:pt>
                <c:pt idx="7">
                  <c:v>0.76</c:v>
                </c:pt>
                <c:pt idx="8">
                  <c:v>#N/A</c:v>
                </c:pt>
                <c:pt idx="9">
                  <c:v>0.77</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国民健康保険特別会計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753D-49A9-AF10-9EB10E73FA66}"/>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0</c:v>
                </c:pt>
                <c:pt idx="1">
                  <c:v>0</c:v>
                </c:pt>
                <c:pt idx="2">
                  <c:v>0</c:v>
                </c:pt>
                <c:pt idx="3">
                  <c:v>0</c:v>
                </c:pt>
                <c:pt idx="4">
                  <c:v>0</c:v>
                </c:pt>
                <c:pt idx="5">
                  <c:v>0</c:v>
                </c:pt>
                <c:pt idx="6">
                  <c:v>#N/A</c:v>
                </c:pt>
                <c:pt idx="7">
                  <c:v>0.87</c:v>
                </c:pt>
                <c:pt idx="8">
                  <c:v>#N/A</c:v>
                </c:pt>
                <c:pt idx="9">
                  <c:v>1.28</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753D-49A9-AF10-9EB10E73FA66}"/>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1.19</c:v>
                </c:pt>
                <c:pt idx="2">
                  <c:v>#N/A</c:v>
                </c:pt>
                <c:pt idx="3">
                  <c:v>1.38</c:v>
                </c:pt>
                <c:pt idx="4">
                  <c:v>#N/A</c:v>
                </c:pt>
                <c:pt idx="5">
                  <c:v>1.48</c:v>
                </c:pt>
                <c:pt idx="6">
                  <c:v>#N/A</c:v>
                </c:pt>
                <c:pt idx="7">
                  <c:v>1.87</c:v>
                </c:pt>
                <c:pt idx="8">
                  <c:v>#N/A</c:v>
                </c:pt>
                <c:pt idx="9">
                  <c:v>1.73</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介護保険特別会計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753D-49A9-AF10-9EB10E73FA66}"/>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6.59</c:v>
                </c:pt>
                <c:pt idx="2">
                  <c:v>#N/A</c:v>
                </c:pt>
                <c:pt idx="3">
                  <c:v>8.2200000000000006</c:v>
                </c:pt>
                <c:pt idx="4">
                  <c:v>#N/A</c:v>
                </c:pt>
                <c:pt idx="5">
                  <c:v>7.78</c:v>
                </c:pt>
                <c:pt idx="6">
                  <c:v>#N/A</c:v>
                </c:pt>
                <c:pt idx="7">
                  <c:v>6.63</c:v>
                </c:pt>
                <c:pt idx="8">
                  <c:v>#N/A</c:v>
                </c:pt>
                <c:pt idx="9">
                  <c:v>5.77</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753D-49A9-AF10-9EB10E73FA6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674</c:v>
                </c:pt>
                <c:pt idx="5">
                  <c:v>675</c:v>
                </c:pt>
                <c:pt idx="8">
                  <c:v>689</c:v>
                </c:pt>
                <c:pt idx="11">
                  <c:v>687</c:v>
                </c:pt>
                <c:pt idx="14">
                  <c:v>681</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4F03-42BC-A3B4-53BF712616F2}"/>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4F03-42BC-A3B4-53BF712616F2}"/>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4F03-42BC-A3B4-53BF712616F2}"/>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4F03-42BC-A3B4-53BF712616F2}"/>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266</c:v>
                </c:pt>
                <c:pt idx="3">
                  <c:v>285</c:v>
                </c:pt>
                <c:pt idx="6">
                  <c:v>288</c:v>
                </c:pt>
                <c:pt idx="9">
                  <c:v>315</c:v>
                </c:pt>
                <c:pt idx="12">
                  <c:v>321</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4F03-42BC-A3B4-53BF712616F2}"/>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4F03-42BC-A3B4-53BF712616F2}"/>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4F03-42BC-A3B4-53BF712616F2}"/>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636</c:v>
                </c:pt>
                <c:pt idx="3">
                  <c:v>653</c:v>
                </c:pt>
                <c:pt idx="6">
                  <c:v>702</c:v>
                </c:pt>
                <c:pt idx="9">
                  <c:v>713</c:v>
                </c:pt>
                <c:pt idx="12">
                  <c:v>708</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4F03-42BC-A3B4-53BF712616F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228</c:v>
                </c:pt>
                <c:pt idx="2">
                  <c:v>#N/A</c:v>
                </c:pt>
                <c:pt idx="3">
                  <c:v>#N/A</c:v>
                </c:pt>
                <c:pt idx="4">
                  <c:v>263</c:v>
                </c:pt>
                <c:pt idx="5">
                  <c:v>#N/A</c:v>
                </c:pt>
                <c:pt idx="6">
                  <c:v>#N/A</c:v>
                </c:pt>
                <c:pt idx="7">
                  <c:v>301</c:v>
                </c:pt>
                <c:pt idx="8">
                  <c:v>#N/A</c:v>
                </c:pt>
                <c:pt idx="9">
                  <c:v>#N/A</c:v>
                </c:pt>
                <c:pt idx="10">
                  <c:v>341</c:v>
                </c:pt>
                <c:pt idx="11">
                  <c:v>#N/A</c:v>
                </c:pt>
                <c:pt idx="12">
                  <c:v>#N/A</c:v>
                </c:pt>
                <c:pt idx="13">
                  <c:v>348</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4F03-42BC-A3B4-53BF712616F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8921</c:v>
                </c:pt>
                <c:pt idx="5">
                  <c:v>8780</c:v>
                </c:pt>
                <c:pt idx="8">
                  <c:v>8401</c:v>
                </c:pt>
                <c:pt idx="11">
                  <c:v>7924</c:v>
                </c:pt>
                <c:pt idx="14">
                  <c:v>7390</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EFBE-42D7-A2F6-77AB3EAEE136}"/>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0</c:v>
                </c:pt>
                <c:pt idx="5">
                  <c:v>0</c:v>
                </c:pt>
                <c:pt idx="8">
                  <c:v>0</c:v>
                </c:pt>
                <c:pt idx="11">
                  <c:v>0</c:v>
                </c:pt>
                <c:pt idx="14">
                  <c:v>0</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EFBE-42D7-A2F6-77AB3EAEE136}"/>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2237</c:v>
                </c:pt>
                <c:pt idx="5">
                  <c:v>2705</c:v>
                </c:pt>
                <c:pt idx="8">
                  <c:v>2837</c:v>
                </c:pt>
                <c:pt idx="11">
                  <c:v>2887</c:v>
                </c:pt>
                <c:pt idx="14">
                  <c:v>2821</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EFBE-42D7-A2F6-77AB3EAEE136}"/>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EFBE-42D7-A2F6-77AB3EAEE136}"/>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EFBE-42D7-A2F6-77AB3EAEE136}"/>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EFBE-42D7-A2F6-77AB3EAEE136}"/>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1160</c:v>
                </c:pt>
                <c:pt idx="3">
                  <c:v>1136</c:v>
                </c:pt>
                <c:pt idx="6">
                  <c:v>1039</c:v>
                </c:pt>
                <c:pt idx="9">
                  <c:v>981</c:v>
                </c:pt>
                <c:pt idx="12">
                  <c:v>940</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EFBE-42D7-A2F6-77AB3EAEE136}"/>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EFBE-42D7-A2F6-77AB3EAEE136}"/>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3355</c:v>
                </c:pt>
                <c:pt idx="3">
                  <c:v>3330</c:v>
                </c:pt>
                <c:pt idx="6">
                  <c:v>3487</c:v>
                </c:pt>
                <c:pt idx="9">
                  <c:v>3677</c:v>
                </c:pt>
                <c:pt idx="12">
                  <c:v>3849</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EFBE-42D7-A2F6-77AB3EAEE136}"/>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EFBE-42D7-A2F6-77AB3EAEE136}"/>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7518</c:v>
                </c:pt>
                <c:pt idx="3">
                  <c:v>7350</c:v>
                </c:pt>
                <c:pt idx="6">
                  <c:v>6980</c:v>
                </c:pt>
                <c:pt idx="9">
                  <c:v>6526</c:v>
                </c:pt>
                <c:pt idx="12">
                  <c:v>6220</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EFBE-42D7-A2F6-77AB3EAEE13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875</c:v>
                </c:pt>
                <c:pt idx="2">
                  <c:v>#N/A</c:v>
                </c:pt>
                <c:pt idx="3">
                  <c:v>#N/A</c:v>
                </c:pt>
                <c:pt idx="4">
                  <c:v>330</c:v>
                </c:pt>
                <c:pt idx="5">
                  <c:v>#N/A</c:v>
                </c:pt>
                <c:pt idx="6">
                  <c:v>#N/A</c:v>
                </c:pt>
                <c:pt idx="7">
                  <c:v>269</c:v>
                </c:pt>
                <c:pt idx="8">
                  <c:v>#N/A</c:v>
                </c:pt>
                <c:pt idx="9">
                  <c:v>#N/A</c:v>
                </c:pt>
                <c:pt idx="10">
                  <c:v>373</c:v>
                </c:pt>
                <c:pt idx="11">
                  <c:v>#N/A</c:v>
                </c:pt>
                <c:pt idx="12">
                  <c:v>#N/A</c:v>
                </c:pt>
                <c:pt idx="13">
                  <c:v>799</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EFBE-42D7-A2F6-77AB3EAEE13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983</c:v>
                </c:pt>
                <c:pt idx="1">
                  <c:v>1007</c:v>
                </c:pt>
                <c:pt idx="2">
                  <c:v>879</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C5EF-424D-BFC9-9A5BD5D16565}"/>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0</c:v>
                </c:pt>
                <c:pt idx="1">
                  <c:v>0</c:v>
                </c:pt>
                <c:pt idx="2">
                  <c:v>0</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C5EF-424D-BFC9-9A5BD5D16565}"/>
            </c:ext>
          </c:extLst>
        </c:ser>
        <c:ser>
          <c:idx val="1"/>
          <c:order val="2"/>
          <c:spPr>
            <a:solidFill>
              <a:srgbClr val="2E75B6"/>
            </a:solidFill>
            <a:ln>
              <a:noFill/>
            </a:ln>
          </c:spPr>
          <c:invertIfNegative val="0"/>
          <c:val>
            <c:numRef>
              <c:f>[1]データシート!$B$74:$D$74</c:f>
              <c:numCache>
                <c:formatCode>General</c:formatCode>
                <c:ptCount val="3"/>
                <c:pt idx="0">
                  <c:v>1441</c:v>
                </c:pt>
                <c:pt idx="1">
                  <c:v>1550</c:v>
                </c:pt>
                <c:pt idx="2">
                  <c:v>1549</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C5EF-424D-BFC9-9A5BD5D1656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{C4072512-17BC-45DF-8A22-E04D7B60CECD}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184-4D6D-B360-EC12A95A6E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{941701DD-19DB-4B07-9011-05BBF244FCCE}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84-4D6D-B360-EC12A95A6E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{33B4A0A3-7FE3-40D9-8262-53D09DC8D380}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84-4D6D-B360-EC12A95A6E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{FA3676CB-68AB-4AC4-8F91-006B8DAF21C5}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84-4D6D-B360-EC12A95A6E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{EE848F70-58CF-46CF-B633-529BEB67BDD2}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84-4D6D-B360-EC12A95A6EF6}"/>
                </c:ext>
              </c:extLst>
            </c:dLbl>
            <c:dLbl>
              <c:idx val="8"/>
              <c:layout>
                <c:manualLayout>
                  <c:x val="0"/>
                  <c:y val="7.9310610638239683E-3"/>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{53309EAC-E051-4BFB-9968-8E032CD14C95}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184-4D6D-B360-EC12A95A6EF6}"/>
                </c:ext>
              </c:extLst>
            </c:dLbl>
            <c:dLbl>
              <c:idx val="16"/>
              <c:layout>
                <c:manualLayout>
                  <c:x val="0"/>
                  <c:y val="-7.9310610638239683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{E9DA7E2C-772B-4363-B6A6-E1AD3E56AB57}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184-4D6D-B360-EC12A95A6EF6}"/>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{8415E18C-4F31-4C37-A528-45536BDDAA99}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184-4D6D-B360-EC12A95A6EF6}"/>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{F999C1FD-2EC5-4D8E-A674-CDBD1559B964}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184-4D6D-B360-EC12A95A6E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81.599999999999994</c:v>
                </c:pt>
                <c:pt idx="8">
                  <c:v>76.5</c:v>
                </c:pt>
                <c:pt idx="16">
                  <c:v>77.599999999999994</c:v>
                </c:pt>
                <c:pt idx="24">
                  <c:v>78.400000000000006</c:v>
                </c:pt>
                <c:pt idx="32">
                  <c:v>79.099999999999994</c:v>
                </c:pt>
              </c:numCache>
            </c:numRef>
          </c:xVal>
          <c:yVal>
            <c:numRef>
              <c:f>公会計指標分析・財政指標組合せ分析表!$BP$51:$DC$51</c:f>
              <c:numCache>
                <c:formatCode>#,##0.0;"▲ "#,##0.0</c:formatCode>
                <c:ptCount val="40"/>
                <c:pt idx="0">
                  <c:v>16.600000000000001</c:v>
                </c:pt>
                <c:pt idx="8">
                  <c:v>5.8</c:v>
                </c:pt>
                <c:pt idx="16">
                  <c:v>4.9000000000000004</c:v>
                </c:pt>
                <c:pt idx="24">
                  <c:v>6.7</c:v>
                </c:pt>
                <c:pt idx="32">
                  <c:v>13.8</c:v>
                </c:pt>
              </c:numCache>
            </c:numRef>
          </c:yVal>
          <c:smooth val="0"/>
          <c:extLst>
            <c:ext xmlns:c16="http://schemas.microsoft.com/office/drawing/2014/chart" uri="{C3380CC4-5D6E-409C-BE32-E72D297353CC}">
              <c16:uniqueId val="{00000009-E184-4D6D-B360-EC12A95A6EF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{1BDB8CBB-E344-465F-B7A4-967FB314BD29}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184-4D6D-B360-EC12A95A6EF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{1C453E17-3F8B-4EC4-B151-A607A590C3E2}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84-4D6D-B360-EC12A95A6E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{347B067D-EE13-410C-93E4-3190E8C5469A}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84-4D6D-B360-EC12A95A6E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{EA1D7F5D-4F3E-47BC-BF4D-DE6571701CFE}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84-4D6D-B360-EC12A95A6E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{31D0A1DF-DBE1-47F5-BF3B-E2CE0080BEBA}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84-4D6D-B360-EC12A95A6EF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{2DF8518F-ADEC-4D4B-975E-7E72DC3BCB08}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184-4D6D-B360-EC12A95A6EF6}"/>
                </c:ext>
              </c:extLst>
            </c:dLbl>
            <c:dLbl>
              <c:idx val="16"/>
              <c:layout>
                <c:manualLayout>
                  <c:x val="0"/>
                  <c:y val="1.182900893085822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{269948D1-5A1C-45E4-A577-21563FF51860}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184-4D6D-B360-EC12A95A6EF6}"/>
                </c:ext>
              </c:extLst>
            </c:dLbl>
            <c:dLbl>
              <c:idx val="24"/>
              <c:layout>
                <c:manualLayout>
                  <c:x val="0"/>
                  <c:y val="-1.254639758641970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{096DA6FF-68C2-4A1A-B20A-A1B0AEBEC86E}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184-4D6D-B360-EC12A95A6EF6}"/>
                </c:ext>
              </c:extLst>
            </c:dLbl>
            <c:dLbl>
              <c:idx val="32"/>
              <c:layout>
                <c:manualLayout>
                  <c:x val="0"/>
                  <c:y val="7.1721104014779149E-4"/>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{8ABB090C-719C-4E6C-8EDA-BF3CB9FE1D62}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184-4D6D-B360-EC12A95A6E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E184-4D6D-B360-EC12A95A6EF6}"/>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{EA26EDEC-2E5E-45BB-BCD9-990B6683A3B7}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38D-4397-AF54-1742A10B14E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{3D28E2FB-EF87-4766-96A7-9ABCA7C716EA}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38D-4397-AF54-1742A10B14E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{2D012C0B-ADBE-4B26-B80D-B073237F7896}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38D-4397-AF54-1742A10B14E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{87A0A0E2-54C6-4230-BB63-D73F1311C0AD}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38D-4397-AF54-1742A10B14E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{91F09E1D-077B-48AE-83AA-ABD090F3B410}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38D-4397-AF54-1742A10B14EF}"/>
                </c:ext>
              </c:extLst>
            </c:dLbl>
            <c:dLbl>
              <c:idx val="8"/>
              <c:layout>
                <c:manualLayout>
                  <c:x val="-4.4905057365901307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{6A3D9A24-7F55-4085-96F2-2E2D1253F055}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38D-4397-AF54-1742A10B14EF}"/>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{4107459E-2B3C-4C76-B2C2-0C2A34187E42}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38D-4397-AF54-1742A10B14E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{7DA48D8F-02B5-4638-8CFF-A59195B1C28E}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38D-4397-AF54-1742A10B14E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{F37D2C2A-7671-477E-B04C-F2469CA4D3EA}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38D-4397-AF54-1742A10B14E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5.3</c:v>
                </c:pt>
                <c:pt idx="8">
                  <c:v>4.8</c:v>
                </c:pt>
                <c:pt idx="16">
                  <c:v>4.8</c:v>
                </c:pt>
                <c:pt idx="24">
                  <c:v>5.4</c:v>
                </c:pt>
                <c:pt idx="32">
                  <c:v>5.8</c:v>
                </c:pt>
              </c:numCache>
            </c:numRef>
          </c:xVal>
          <c:yVal>
            <c:numRef>
              <c:f>公会計指標分析・財政指標組合せ分析表!$BP$73:$DC$73</c:f>
              <c:numCache>
                <c:formatCode>#,##0.0;"▲ "#,##0.0</c:formatCode>
                <c:ptCount val="40"/>
                <c:pt idx="0">
                  <c:v>16.600000000000001</c:v>
                </c:pt>
                <c:pt idx="8">
                  <c:v>5.8</c:v>
                </c:pt>
                <c:pt idx="16">
                  <c:v>4.9000000000000004</c:v>
                </c:pt>
                <c:pt idx="24">
                  <c:v>6.7</c:v>
                </c:pt>
                <c:pt idx="32">
                  <c:v>13.8</c:v>
                </c:pt>
              </c:numCache>
            </c:numRef>
          </c:yVal>
          <c:smooth val="0"/>
          <c:extLst>
            <c:ext xmlns:c16="http://schemas.microsoft.com/office/drawing/2014/chart" uri="{C3380CC4-5D6E-409C-BE32-E72D297353CC}">
              <c16:uniqueId val="{00000009-738D-4397-AF54-1742A10B14E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{B474D8C3-ED72-436D-8377-A5339C83C252}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38D-4397-AF54-1742A10B14E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{A3314560-FC24-4DE9-9DE7-DB1CCC3D2DAE}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38D-4397-AF54-1742A10B14E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{5C092BAF-1FA0-49C7-8D25-87B2A07D65C2}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38D-4397-AF54-1742A10B14E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{4DD14718-0A4A-4626-885D-D55C9230AC75}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38D-4397-AF54-1742A10B14E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{AC63EBD9-E6D3-4C75-8252-65E432C90BEF}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38D-4397-AF54-1742A10B14E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{A5B632D2-B644-4070-90FA-397405F8DC72}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38D-4397-AF54-1742A10B14E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{C9BB351C-3AC1-40D6-AF7B-9E2826C628A7}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38D-4397-AF54-1742A10B14E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{200DAFCE-CC35-4C50-954D-F50D6C64D37A}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38D-4397-AF54-1742A10B14E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{DF835535-0252-4615-A692-D26A1447D1AA}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38D-4397-AF54-1742A10B14E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38D-4397-AF54-1742A10B14EF}"/>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8B1E10B3-4D90-4E63-AB1D-1EAD5D006A05}"/>
            </a:ext>
          </a:extLst>
        </xdr:cNvPr>
        <xdr:cNvSpPr>
          <a:spLocks noChangeArrowheads="1"/>
        </xdr:cNvSpPr>
      </xdr:nvSpPr>
      <xdr:spPr bwMode="auto">
        <a:xfrm rot="5400000">
          <a:off x="6196013" y="4460557"/>
          <a:ext cx="369570" cy="29527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784702B2-22AE-4B9C-A0C6-51EEADB57356}"/>
            </a:ext>
          </a:extLst>
        </xdr:cNvPr>
        <xdr:cNvSpPr>
          <a:spLocks/>
        </xdr:cNvSpPr>
      </xdr:nvSpPr>
      <xdr:spPr bwMode="auto">
        <a:xfrm>
          <a:off x="8252460" y="5667375"/>
          <a:ext cx="123825" cy="382905"/>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9CEE10A4-C190-48BF-847B-50A3C446CADB}"/>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BF9667F3-D3EA-42D5-A66F-6087B0330A11}"/>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7DA48C91-B50D-41F5-895B-774AEB2DC6B1}"/>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CBA0E16D-8051-4FE0-83B8-4C66B9A377D4}"/>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神奈川県二宮町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9B559832-F68A-41A6-8C7D-EC4B87B3E6E0}"/>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CAC5AC4-71F3-4C78-BB39-4722750752D3}"/>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1D1CF98-30DA-46E2-A347-A66792F7577A}"/>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A208726F-CF44-4D50-8A39-221D0CE4E10F}"/>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0E95812-8320-4EB7-9BE2-B2DD7FCB2334}"/>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7AD44CE-2E55-43C6-98C7-E7A1390AEA65}"/>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27,415
27,090
9.08
10,486,357
10,095,561
370,581
6,417,251
6,219,873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F89B05CD-59B8-45BE-B1F2-C6926D7CEE29}"/>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089901E-39E1-4F9F-9F17-600E54B384CE}"/>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2787C50E-1304-4002-A0EE-289510CD78F1}"/>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566CC0F5-70FA-4DB3-AC27-3638D8E93D53}"/>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28B31F4-AF90-4C66-8149-A3535FA36233}"/>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B401E630-BF41-40BC-8159-420ACEC1A9DB}"/>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B6FC155F-2025-4EEE-A077-3B70A762C5C8}"/>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3A715FAF-37B0-4617-B5EF-19DEB571EC9D}"/>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DCBF1C49-A3E0-4554-9C1F-3E5C06052176}"/>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F7546870-D72F-4D07-B64B-7E374B691FC3}"/>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202E1265-CC1D-4A34-8268-EAB95E3EA91C}"/>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2D4542B2-AC3A-4C38-B6F3-92B4E193FD91}"/>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521FAFF8-07EA-494B-8B77-EB60CE351D6D}"/>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6CF3C62-FE1A-4F97-9A0B-0EEFA2F99BB1}"/>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29115069-848B-49F9-B314-7FB94C36B8CE}"/>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D7A8F1E4-017A-4A74-AC06-A31DF4DF55AA}"/>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FA39B11-BAD1-4C99-9389-949C10E8391E}"/>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35BC801-5795-4846-9E33-DBA9CF6F7814}"/>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7316D37-38AA-4BCC-9826-19CE92FA3D25}"/>
            </a:ext>
          </a:extLst>
        </xdr:cNvPr>
        <xdr:cNvSpPr txBox="1"/>
      </xdr:nvSpPr>
      <xdr:spPr>
        <a:xfrm>
          <a:off x="704850" y="319151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AFCE2F81-0BE8-4BCC-9D07-B1B9D392B96A}"/>
            </a:ext>
          </a:extLst>
        </xdr:cNvPr>
        <xdr:cNvSpPr txBox="1"/>
      </xdr:nvSpPr>
      <xdr:spPr>
        <a:xfrm>
          <a:off x="704850" y="34417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467FC326-83D3-488E-869B-D166AC2433B2}"/>
            </a:ext>
          </a:extLst>
        </xdr:cNvPr>
        <xdr:cNvSpPr txBox="1"/>
      </xdr:nvSpPr>
      <xdr:spPr>
        <a:xfrm>
          <a:off x="704850" y="368808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895A98DB-59B4-4726-A906-806AA2A83147}"/>
            </a:ext>
          </a:extLst>
        </xdr:cNvPr>
        <xdr:cNvSpPr txBox="1"/>
      </xdr:nvSpPr>
      <xdr:spPr>
        <a:xfrm>
          <a:off x="704850" y="393827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1D440C71-25A6-4CD9-B758-880D0D8EDB15}"/>
            </a:ext>
          </a:extLst>
        </xdr:cNvPr>
        <xdr:cNvSpPr txBox="1"/>
      </xdr:nvSpPr>
      <xdr:spPr>
        <a:xfrm>
          <a:off x="704850" y="418846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141186A6-2CE8-4655-BA68-B3691288F738}"/>
            </a:ext>
          </a:extLst>
        </xdr:cNvPr>
        <xdr:cNvSpPr txBox="1"/>
      </xdr:nvSpPr>
      <xdr:spPr>
        <a:xfrm>
          <a:off x="704850" y="443484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7B9357BB-8691-4397-8C1A-56AD9A6FFD66}"/>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145692E-6B01-4C83-B1B7-65970826CE92}"/>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6B92B00E-03CC-4785-BFF4-0C62F9AC9A4E}"/>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3B92B122-B6AB-4652-8DB6-26248324B47A}"/>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70C98C68-2B45-46C3-AFF1-E82D05B89849}"/>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91BCC0F-5CDC-44F7-BE40-46B0E908166E}"/>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AA7EF73-D026-430B-9D78-D47B06465AF5}"/>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F35AEC62-4AA0-4AD4-921C-9A9606299C85}"/>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CEEDBC8-1DC4-4AE9-97C4-6843A853CF89}"/>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D066F2BF-22A2-4F90-8959-4ED525F3DCB6}"/>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2C9D41AF-73BA-4EBF-87FE-B54912FAADF0}"/>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66843A94-D335-4BF0-891B-285050636375}"/>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3EF7BCD3-B636-4FF7-8BF7-9D088F6CC1B9}"/>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人件費・物価高騰等の影響により、基準財政需要額が増加傾向であるため、財政力指数については減少傾向となっている。</a:t>
          </a:r>
        </a:p>
        <a:p>
          <a:r>
            <a:rPr kumimoji="1" lang="ja-JP" altLang="en-US" sz="1300">
              <a:latin typeface="ＭＳ Ｐゴシック" panose="020B0600070205080204" pitchFamily="50" charset="-128"/>
              <a:ea typeface="ＭＳ Ｐゴシック" panose="020B0600070205080204" pitchFamily="50" charset="-128"/>
            </a:rPr>
            <a:t>　引き続き、税の徴収強化や移住定住の促進による生産年齢人口の増など、安定的な財政基盤を構築できるように努める。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4CA79F80-F02E-4A30-83EC-8BEAB825EB96}"/>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155264C1-DB3B-4F57-A9D6-0BFB83B0FCC8}"/>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7FC696D0-CA74-42FF-8E8F-6D3F4BA5EA41}"/>
            </a:ext>
          </a:extLst>
        </xdr:cNvPr>
        <xdr:cNvCxnSpPr/>
      </xdr:nvCxnSpPr>
      <xdr:spPr>
        <a:xfrm>
          <a:off x="7048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BDBF18FA-0672-46CD-8455-B5009B085931}"/>
            </a:ext>
          </a:extLst>
        </xdr:cNvPr>
        <xdr:cNvSpPr txBox="1"/>
      </xdr:nvSpPr>
      <xdr:spPr>
        <a:xfrm>
          <a:off x="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17629634-5F8A-40EF-B942-DE6A6C52423E}"/>
            </a:ext>
          </a:extLst>
        </xdr:cNvPr>
        <xdr:cNvCxnSpPr/>
      </xdr:nvCxnSpPr>
      <xdr:spPr>
        <a:xfrm>
          <a:off x="7048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2B70E6AE-C066-4BE5-B4DB-8F4EEC92B9B6}"/>
            </a:ext>
          </a:extLst>
        </xdr:cNvPr>
        <xdr:cNvSpPr txBox="1"/>
      </xdr:nvSpPr>
      <xdr:spPr>
        <a:xfrm>
          <a:off x="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55C6741D-1F79-496F-946C-B99D7123617E}"/>
            </a:ext>
          </a:extLst>
        </xdr:cNvPr>
        <xdr:cNvCxnSpPr/>
      </xdr:nvCxnSpPr>
      <xdr:spPr>
        <a:xfrm>
          <a:off x="7048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7C9D85D-C2B0-4EE1-8FC2-6F3FF3934B7F}"/>
            </a:ext>
          </a:extLst>
        </xdr:cNvPr>
        <xdr:cNvSpPr txBox="1"/>
      </xdr:nvSpPr>
      <xdr:spPr>
        <a:xfrm>
          <a:off x="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603F7F89-8C55-455B-9140-566E90C6493C}"/>
            </a:ext>
          </a:extLst>
        </xdr:cNvPr>
        <xdr:cNvCxnSpPr/>
      </xdr:nvCxnSpPr>
      <xdr:spPr>
        <a:xfrm>
          <a:off x="7048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6EA01312-584B-4657-AE7E-2EF553EBC9C7}"/>
            </a:ext>
          </a:extLst>
        </xdr:cNvPr>
        <xdr:cNvSpPr txBox="1"/>
      </xdr:nvSpPr>
      <xdr:spPr>
        <a:xfrm>
          <a:off x="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3466795E-E974-466C-94D7-1B8894F8B47E}"/>
            </a:ext>
          </a:extLst>
        </xdr:cNvPr>
        <xdr:cNvCxnSpPr/>
      </xdr:nvCxnSpPr>
      <xdr:spPr>
        <a:xfrm>
          <a:off x="7048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58BC8813-3EB0-48E5-9422-AD9077F4D67F}"/>
            </a:ext>
          </a:extLst>
        </xdr:cNvPr>
        <xdr:cNvSpPr txBox="1"/>
      </xdr:nvSpPr>
      <xdr:spPr>
        <a:xfrm>
          <a:off x="0" y="5905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34CFEB3C-326F-4B72-AA76-FF7F542E5CBD}"/>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3FEFB954-014F-4F3A-BAA8-D964B245A53D}"/>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3089CC60-6006-4635-B507-551FBD47FB7E}"/>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FEBA0521-47F8-4F03-88D9-D4D8CE7E0629}"/>
            </a:ext>
          </a:extLst>
        </xdr:cNvPr>
        <xdr:cNvCxnSpPr/>
      </xdr:nvCxnSpPr>
      <xdr:spPr>
        <a:xfrm flipV="1">
          <a:off x="4514850" y="6227375"/>
          <a:ext cx="0" cy="14307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F7E06110-997D-4921-9BAE-B1FC15D9060E}"/>
            </a:ext>
          </a:extLst>
        </xdr:cNvPr>
        <xdr:cNvSpPr txBox="1"/>
      </xdr:nvSpPr>
      <xdr:spPr>
        <a:xfrm>
          <a:off x="4584700" y="763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668DCB9-E0CF-44C5-A843-EDBB3AEA841F}"/>
            </a:ext>
          </a:extLst>
        </xdr:cNvPr>
        <xdr:cNvCxnSpPr/>
      </xdr:nvCxnSpPr>
      <xdr:spPr>
        <a:xfrm>
          <a:off x="4425950" y="7658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17EAFA37-2A4D-4A81-BD14-1687BD3CF4F5}"/>
            </a:ext>
          </a:extLst>
        </xdr:cNvPr>
        <xdr:cNvSpPr txBox="1"/>
      </xdr:nvSpPr>
      <xdr:spPr>
        <a:xfrm>
          <a:off x="4584700" y="597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9833D41D-A583-447C-B37C-8BC31D32DB09}"/>
            </a:ext>
          </a:extLst>
        </xdr:cNvPr>
        <xdr:cNvCxnSpPr/>
      </xdr:nvCxnSpPr>
      <xdr:spPr>
        <a:xfrm>
          <a:off x="4425950" y="62273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159455</xdr:rowOff>
    </xdr:to>
    <xdr:cxnSp macro="">
      <xdr:nvCxnSpPr>
        <xdr:cNvPr id="69" name="直線コネクタ 68">
          <a:extLst>
            <a:ext uri="{FF2B5EF4-FFF2-40B4-BE49-F238E27FC236}">
              <a16:creationId xmlns:a16="http://schemas.microsoft.com/office/drawing/2014/main" id="{C7D2CC6D-597B-4043-9C7A-C49B88A9E522}"/>
            </a:ext>
          </a:extLst>
        </xdr:cNvPr>
        <xdr:cNvCxnSpPr/>
      </xdr:nvCxnSpPr>
      <xdr:spPr>
        <a:xfrm>
          <a:off x="3752850" y="7186930"/>
          <a:ext cx="762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4415BCD6-B5C6-4A54-A91D-3D99FDC03C98}"/>
            </a:ext>
          </a:extLst>
        </xdr:cNvPr>
        <xdr:cNvSpPr txBox="1"/>
      </xdr:nvSpPr>
      <xdr:spPr>
        <a:xfrm>
          <a:off x="4584700" y="6985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336DCA4-7FD4-4A26-AFB0-F94E5D0CAB6F}"/>
            </a:ext>
          </a:extLst>
        </xdr:cNvPr>
        <xdr:cNvSpPr/>
      </xdr:nvSpPr>
      <xdr:spPr>
        <a:xfrm>
          <a:off x="4464050" y="7136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146050</xdr:rowOff>
    </xdr:to>
    <xdr:cxnSp macro="">
      <xdr:nvCxnSpPr>
        <xdr:cNvPr id="72" name="直線コネクタ 71">
          <a:extLst>
            <a:ext uri="{FF2B5EF4-FFF2-40B4-BE49-F238E27FC236}">
              <a16:creationId xmlns:a16="http://schemas.microsoft.com/office/drawing/2014/main" id="{B40A9B6D-C05A-4AC1-8E4F-346CB245C8D7}"/>
            </a:ext>
          </a:extLst>
        </xdr:cNvPr>
        <xdr:cNvCxnSpPr/>
      </xdr:nvCxnSpPr>
      <xdr:spPr>
        <a:xfrm>
          <a:off x="2940050" y="7146713"/>
          <a:ext cx="8128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3A6220D1-0059-45F2-82CD-5854A529D58E}"/>
            </a:ext>
          </a:extLst>
        </xdr:cNvPr>
        <xdr:cNvSpPr/>
      </xdr:nvSpPr>
      <xdr:spPr>
        <a:xfrm>
          <a:off x="3702050" y="7122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19AD8B44-286D-4DDD-BF4D-630ADFBE7142}"/>
            </a:ext>
          </a:extLst>
        </xdr:cNvPr>
        <xdr:cNvSpPr txBox="1"/>
      </xdr:nvSpPr>
      <xdr:spPr>
        <a:xfrm>
          <a:off x="3409950" y="6895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52211</xdr:rowOff>
    </xdr:from>
    <xdr:to>
      <xdr:col>15</xdr:col>
      <xdr:colOff>82550</xdr:colOff>
      <xdr:row>42</xdr:row>
      <xdr:rowOff>105833</xdr:rowOff>
    </xdr:to>
    <xdr:cxnSp macro="">
      <xdr:nvCxnSpPr>
        <xdr:cNvPr id="75" name="直線コネクタ 74">
          <a:extLst>
            <a:ext uri="{FF2B5EF4-FFF2-40B4-BE49-F238E27FC236}">
              <a16:creationId xmlns:a16="http://schemas.microsoft.com/office/drawing/2014/main" id="{05D4A648-B72A-497C-A2B2-1AD01E16C866}"/>
            </a:ext>
          </a:extLst>
        </xdr:cNvPr>
        <xdr:cNvCxnSpPr/>
      </xdr:nvCxnSpPr>
      <xdr:spPr>
        <a:xfrm>
          <a:off x="2127250" y="7093091"/>
          <a:ext cx="8128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341F733F-BA63-40E5-B313-2F8FC57A8A83}"/>
            </a:ext>
          </a:extLst>
        </xdr:cNvPr>
        <xdr:cNvSpPr/>
      </xdr:nvSpPr>
      <xdr:spPr>
        <a:xfrm>
          <a:off x="2889250" y="709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1108AC52-158C-46B5-B94B-16D8D1BC90A8}"/>
            </a:ext>
          </a:extLst>
        </xdr:cNvPr>
        <xdr:cNvSpPr txBox="1"/>
      </xdr:nvSpPr>
      <xdr:spPr>
        <a:xfrm>
          <a:off x="2597150" y="7182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11995</xdr:rowOff>
    </xdr:from>
    <xdr:to>
      <xdr:col>11</xdr:col>
      <xdr:colOff>31750</xdr:colOff>
      <xdr:row>42</xdr:row>
      <xdr:rowOff>52211</xdr:rowOff>
    </xdr:to>
    <xdr:cxnSp macro="">
      <xdr:nvCxnSpPr>
        <xdr:cNvPr id="78" name="直線コネクタ 77">
          <a:extLst>
            <a:ext uri="{FF2B5EF4-FFF2-40B4-BE49-F238E27FC236}">
              <a16:creationId xmlns:a16="http://schemas.microsoft.com/office/drawing/2014/main" id="{7103752B-4CEC-4FA9-80B2-0ED94677B41F}"/>
            </a:ext>
          </a:extLst>
        </xdr:cNvPr>
        <xdr:cNvCxnSpPr/>
      </xdr:nvCxnSpPr>
      <xdr:spPr>
        <a:xfrm>
          <a:off x="1333500" y="7052875"/>
          <a:ext cx="79375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66C58ECE-0249-445F-AAB8-215E9A471DB2}"/>
            </a:ext>
          </a:extLst>
        </xdr:cNvPr>
        <xdr:cNvSpPr/>
      </xdr:nvSpPr>
      <xdr:spPr>
        <a:xfrm>
          <a:off x="2095500" y="706910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DE553756-A56A-4BDD-BAEE-6158ABA9A1AC}"/>
            </a:ext>
          </a:extLst>
        </xdr:cNvPr>
        <xdr:cNvSpPr txBox="1"/>
      </xdr:nvSpPr>
      <xdr:spPr>
        <a:xfrm>
          <a:off x="1784350" y="7155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59749534-9E31-4F35-BE0F-C0A4357693F1}"/>
            </a:ext>
          </a:extLst>
        </xdr:cNvPr>
        <xdr:cNvSpPr/>
      </xdr:nvSpPr>
      <xdr:spPr>
        <a:xfrm>
          <a:off x="1282700" y="705569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D6A22AB7-7143-4CD2-84FC-03294E86E0F2}"/>
            </a:ext>
          </a:extLst>
        </xdr:cNvPr>
        <xdr:cNvSpPr txBox="1"/>
      </xdr:nvSpPr>
      <xdr:spPr>
        <a:xfrm>
          <a:off x="971550" y="714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781F9C07-8A35-4DE9-8062-F8122C448785}"/>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CFB2ED8E-0064-4BAF-8BE4-1AB4DEC48126}"/>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C95894B4-0C74-45E2-A87B-A4FE02E1CA95}"/>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3E263EB8-FBAC-49A2-A00C-C9622FA059F4}"/>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C97E006A-C11C-4663-9DBC-94CEBAA68161}"/>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108655</xdr:rowOff>
    </xdr:from>
    <xdr:to>
      <xdr:col>23</xdr:col>
      <xdr:colOff>184150</xdr:colOff>
      <xdr:row>43</xdr:row>
      <xdr:rowOff>38805</xdr:rowOff>
    </xdr:to>
    <xdr:sp macro="" textlink="">
      <xdr:nvSpPr>
        <xdr:cNvPr id="88" name="楕円 87">
          <a:extLst>
            <a:ext uri="{FF2B5EF4-FFF2-40B4-BE49-F238E27FC236}">
              <a16:creationId xmlns:a16="http://schemas.microsoft.com/office/drawing/2014/main" id="{AA62CA75-591C-41CA-91C2-559E0B66BEC9}"/>
            </a:ext>
          </a:extLst>
        </xdr:cNvPr>
        <xdr:cNvSpPr/>
      </xdr:nvSpPr>
      <xdr:spPr>
        <a:xfrm>
          <a:off x="4464050" y="7149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80732</xdr:rowOff>
    </xdr:from>
    <xdr:ext cx="762000" cy="259045"/>
    <xdr:sp macro="" textlink="">
      <xdr:nvSpPr>
        <xdr:cNvPr id="89" name="財政力該当値テキスト">
          <a:extLst>
            <a:ext uri="{FF2B5EF4-FFF2-40B4-BE49-F238E27FC236}">
              <a16:creationId xmlns:a16="http://schemas.microsoft.com/office/drawing/2014/main" id="{44FBBF15-FB8A-48D6-B147-37653E1E04BA}"/>
            </a:ext>
          </a:extLst>
        </xdr:cNvPr>
        <xdr:cNvSpPr txBox="1"/>
      </xdr:nvSpPr>
      <xdr:spPr>
        <a:xfrm>
          <a:off x="4584700" y="712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0" name="楕円 89">
          <a:extLst>
            <a:ext uri="{FF2B5EF4-FFF2-40B4-BE49-F238E27FC236}">
              <a16:creationId xmlns:a16="http://schemas.microsoft.com/office/drawing/2014/main" id="{B3AF9134-F732-4FDE-A596-FDF96078D5B3}"/>
            </a:ext>
          </a:extLst>
        </xdr:cNvPr>
        <xdr:cNvSpPr/>
      </xdr:nvSpPr>
      <xdr:spPr>
        <a:xfrm>
          <a:off x="3702050" y="713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91" name="テキスト ボックス 90">
          <a:extLst>
            <a:ext uri="{FF2B5EF4-FFF2-40B4-BE49-F238E27FC236}">
              <a16:creationId xmlns:a16="http://schemas.microsoft.com/office/drawing/2014/main" id="{A6395F84-5C2A-4BCB-BE2E-5E700F0608B5}"/>
            </a:ext>
          </a:extLst>
        </xdr:cNvPr>
        <xdr:cNvSpPr txBox="1"/>
      </xdr:nvSpPr>
      <xdr:spPr>
        <a:xfrm>
          <a:off x="3409950" y="721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a:extLst>
            <a:ext uri="{FF2B5EF4-FFF2-40B4-BE49-F238E27FC236}">
              <a16:creationId xmlns:a16="http://schemas.microsoft.com/office/drawing/2014/main" id="{D9A18B62-B35E-42BD-99B6-6A3B1C08182E}"/>
            </a:ext>
          </a:extLst>
        </xdr:cNvPr>
        <xdr:cNvSpPr/>
      </xdr:nvSpPr>
      <xdr:spPr>
        <a:xfrm>
          <a:off x="2889250" y="709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93" name="テキスト ボックス 92">
          <a:extLst>
            <a:ext uri="{FF2B5EF4-FFF2-40B4-BE49-F238E27FC236}">
              <a16:creationId xmlns:a16="http://schemas.microsoft.com/office/drawing/2014/main" id="{C6F7DFC6-206E-49D0-B2E8-72F70DDEF0C2}"/>
            </a:ext>
          </a:extLst>
        </xdr:cNvPr>
        <xdr:cNvSpPr txBox="1"/>
      </xdr:nvSpPr>
      <xdr:spPr>
        <a:xfrm>
          <a:off x="2597150" y="6872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1411</xdr:rowOff>
    </xdr:from>
    <xdr:to>
      <xdr:col>11</xdr:col>
      <xdr:colOff>82550</xdr:colOff>
      <xdr:row>42</xdr:row>
      <xdr:rowOff>103011</xdr:rowOff>
    </xdr:to>
    <xdr:sp macro="" textlink="">
      <xdr:nvSpPr>
        <xdr:cNvPr id="94" name="楕円 93">
          <a:extLst>
            <a:ext uri="{FF2B5EF4-FFF2-40B4-BE49-F238E27FC236}">
              <a16:creationId xmlns:a16="http://schemas.microsoft.com/office/drawing/2014/main" id="{093BCBB9-4E40-43A3-AD63-C298076D129A}"/>
            </a:ext>
          </a:extLst>
        </xdr:cNvPr>
        <xdr:cNvSpPr/>
      </xdr:nvSpPr>
      <xdr:spPr>
        <a:xfrm>
          <a:off x="2095500" y="70422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113188</xdr:rowOff>
    </xdr:from>
    <xdr:ext cx="762000" cy="259045"/>
    <xdr:sp macro="" textlink="">
      <xdr:nvSpPr>
        <xdr:cNvPr id="95" name="テキスト ボックス 94">
          <a:extLst>
            <a:ext uri="{FF2B5EF4-FFF2-40B4-BE49-F238E27FC236}">
              <a16:creationId xmlns:a16="http://schemas.microsoft.com/office/drawing/2014/main" id="{ACA189E6-6EF6-41D4-A23D-95CCC20C13EA}"/>
            </a:ext>
          </a:extLst>
        </xdr:cNvPr>
        <xdr:cNvSpPr txBox="1"/>
      </xdr:nvSpPr>
      <xdr:spPr>
        <a:xfrm>
          <a:off x="1784350" y="6818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96" name="楕円 95">
          <a:extLst>
            <a:ext uri="{FF2B5EF4-FFF2-40B4-BE49-F238E27FC236}">
              <a16:creationId xmlns:a16="http://schemas.microsoft.com/office/drawing/2014/main" id="{D2986556-B288-4A97-BDBE-DBB4E864865A}"/>
            </a:ext>
          </a:extLst>
        </xdr:cNvPr>
        <xdr:cNvSpPr/>
      </xdr:nvSpPr>
      <xdr:spPr>
        <a:xfrm>
          <a:off x="1282700" y="700588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72972</xdr:rowOff>
    </xdr:from>
    <xdr:ext cx="762000" cy="259045"/>
    <xdr:sp macro="" textlink="">
      <xdr:nvSpPr>
        <xdr:cNvPr id="97" name="テキスト ボックス 96">
          <a:extLst>
            <a:ext uri="{FF2B5EF4-FFF2-40B4-BE49-F238E27FC236}">
              <a16:creationId xmlns:a16="http://schemas.microsoft.com/office/drawing/2014/main" id="{45237FC8-F323-464F-81CC-2A4C96606B05}"/>
            </a:ext>
          </a:extLst>
        </xdr:cNvPr>
        <xdr:cNvSpPr txBox="1"/>
      </xdr:nvSpPr>
      <xdr:spPr>
        <a:xfrm>
          <a:off x="971550" y="6778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96927068-AC37-4BAD-A3BE-2952C48A0304}"/>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6B2D4D5D-304B-4C3C-8B5D-E7BE8E8F6E22}"/>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F93D980-331D-4BB5-A8EC-FF9560A65B07}"/>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E51AB0F4-3D55-4103-BE7A-C809B9148491}"/>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17A85541-26AE-446A-BBAA-17A4B734668F}"/>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3657C70A-7E51-46CC-BC1B-041B09135EBE}"/>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95019506-A7F8-4960-AD34-71A250B2B84C}"/>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8FC5B17A-B765-44CA-825D-65CA3C2777D7}"/>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F72E2B70-F3F0-4304-AD8E-1093670DC91C}"/>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DB631D39-F8F8-4ED7-8E7D-CBAF0D63EE66}"/>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6D7C3073-4791-4D85-B9E3-8313CF7C1B29}"/>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C7425111-D303-419F-B272-9F1C89EBC2D5}"/>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B64E6C18-DCC6-424F-8E12-141AB56B1B3D}"/>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類似団体と比較すると、当町は財政構造の弾力性が低いことがわかる。</a:t>
          </a:r>
        </a:p>
        <a:p>
          <a:r>
            <a:rPr kumimoji="1" lang="ja-JP" altLang="en-US" sz="1300">
              <a:latin typeface="ＭＳ Ｐゴシック" panose="020B0600070205080204" pitchFamily="50" charset="-128"/>
              <a:ea typeface="ＭＳ Ｐゴシック" panose="020B0600070205080204" pitchFamily="50" charset="-128"/>
            </a:rPr>
            <a:t>　今後も年々増加する人件費や扶助費等の経常的経費の抑制を図りつつ町税等の財源を確保し、数値の改善に努める。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3E30B5A1-F371-46CB-9D58-E62C9FD0E314}"/>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DA19E40E-9A00-445C-B21D-B670A277BBAC}"/>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2800E7BA-06F3-457B-ACC4-3BAC7A6FD49F}"/>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4A4FF34-4DD6-4D21-80F6-5097DE05EE68}"/>
            </a:ext>
          </a:extLst>
        </xdr:cNvPr>
        <xdr:cNvCxnSpPr/>
      </xdr:nvCxnSpPr>
      <xdr:spPr>
        <a:xfrm>
          <a:off x="704850" y="111467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FB70AC21-0818-455C-AED8-1D2E21D9D6A9}"/>
            </a:ext>
          </a:extLst>
        </xdr:cNvPr>
        <xdr:cNvSpPr txBox="1"/>
      </xdr:nvSpPr>
      <xdr:spPr>
        <a:xfrm>
          <a:off x="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E8DF2D7F-DB1C-4561-AA67-081642EE88CC}"/>
            </a:ext>
          </a:extLst>
        </xdr:cNvPr>
        <xdr:cNvCxnSpPr/>
      </xdr:nvCxnSpPr>
      <xdr:spPr>
        <a:xfrm>
          <a:off x="7048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D8D60FA3-6B83-450C-93C2-C7D2E798C7A6}"/>
            </a:ext>
          </a:extLst>
        </xdr:cNvPr>
        <xdr:cNvSpPr txBox="1"/>
      </xdr:nvSpPr>
      <xdr:spPr>
        <a:xfrm>
          <a:off x="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E515B327-7617-40B8-B8D5-51EACE8CE3BF}"/>
            </a:ext>
          </a:extLst>
        </xdr:cNvPr>
        <xdr:cNvCxnSpPr/>
      </xdr:nvCxnSpPr>
      <xdr:spPr>
        <a:xfrm>
          <a:off x="704850" y="99669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9A11010A-6F35-44B5-A307-F6F1123CAC81}"/>
            </a:ext>
          </a:extLst>
        </xdr:cNvPr>
        <xdr:cNvSpPr txBox="1"/>
      </xdr:nvSpPr>
      <xdr:spPr>
        <a:xfrm>
          <a:off x="0" y="982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49D865C7-A8E0-4121-B782-11B505D930D4}"/>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804A04DA-F427-4F01-8115-D5A230EBCECB}"/>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333500EB-6057-4DE7-9D96-5F64393E8C18}"/>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A2D541D9-F142-4856-B92D-2C6F486FC8E1}"/>
            </a:ext>
          </a:extLst>
        </xdr:cNvPr>
        <xdr:cNvCxnSpPr/>
      </xdr:nvCxnSpPr>
      <xdr:spPr>
        <a:xfrm flipV="1">
          <a:off x="4514850" y="9912667"/>
          <a:ext cx="0" cy="1294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63A27CC8-4FEB-4F00-AB3A-7894C2C84E2C}"/>
            </a:ext>
          </a:extLst>
        </xdr:cNvPr>
        <xdr:cNvSpPr txBox="1"/>
      </xdr:nvSpPr>
      <xdr:spPr>
        <a:xfrm>
          <a:off x="4584700" y="1117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F1C83963-80E5-4D44-8F63-9CB1EDFD9A9F}"/>
            </a:ext>
          </a:extLst>
        </xdr:cNvPr>
        <xdr:cNvCxnSpPr/>
      </xdr:nvCxnSpPr>
      <xdr:spPr>
        <a:xfrm>
          <a:off x="4425950" y="11207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1922287E-57AE-48FC-AA48-3A829A1CD675}"/>
            </a:ext>
          </a:extLst>
        </xdr:cNvPr>
        <xdr:cNvSpPr txBox="1"/>
      </xdr:nvSpPr>
      <xdr:spPr>
        <a:xfrm>
          <a:off x="4584700" y="9663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68B6D5F6-56DF-48F7-97B0-6843F44B9983}"/>
            </a:ext>
          </a:extLst>
        </xdr:cNvPr>
        <xdr:cNvCxnSpPr/>
      </xdr:nvCxnSpPr>
      <xdr:spPr>
        <a:xfrm>
          <a:off x="4425950" y="99126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123825</xdr:rowOff>
    </xdr:from>
    <xdr:to>
      <xdr:col>23</xdr:col>
      <xdr:colOff>133350</xdr:colOff>
      <xdr:row>65</xdr:row>
      <xdr:rowOff>54928</xdr:rowOff>
    </xdr:to>
    <xdr:cxnSp macro="">
      <xdr:nvCxnSpPr>
        <xdr:cNvPr id="128" name="直線コネクタ 127">
          <a:extLst>
            <a:ext uri="{FF2B5EF4-FFF2-40B4-BE49-F238E27FC236}">
              <a16:creationId xmlns:a16="http://schemas.microsoft.com/office/drawing/2014/main" id="{83A0998E-761D-4859-8E8C-376ADCC7B81D}"/>
            </a:ext>
          </a:extLst>
        </xdr:cNvPr>
        <xdr:cNvCxnSpPr/>
      </xdr:nvCxnSpPr>
      <xdr:spPr>
        <a:xfrm>
          <a:off x="3752850" y="10852785"/>
          <a:ext cx="762000" cy="9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BCB31C62-7169-460F-BA9D-DBC07E14AF02}"/>
            </a:ext>
          </a:extLst>
        </xdr:cNvPr>
        <xdr:cNvSpPr txBox="1"/>
      </xdr:nvSpPr>
      <xdr:spPr>
        <a:xfrm>
          <a:off x="4584700" y="104314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6D2F2F72-B80B-4C2F-BF04-9233581B58DD}"/>
            </a:ext>
          </a:extLst>
        </xdr:cNvPr>
        <xdr:cNvSpPr/>
      </xdr:nvSpPr>
      <xdr:spPr>
        <a:xfrm>
          <a:off x="4464050" y="1058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117793</xdr:rowOff>
    </xdr:from>
    <xdr:to>
      <xdr:col>19</xdr:col>
      <xdr:colOff>133350</xdr:colOff>
      <xdr:row>64</xdr:row>
      <xdr:rowOff>123825</xdr:rowOff>
    </xdr:to>
    <xdr:cxnSp macro="">
      <xdr:nvCxnSpPr>
        <xdr:cNvPr id="131" name="直線コネクタ 130">
          <a:extLst>
            <a:ext uri="{FF2B5EF4-FFF2-40B4-BE49-F238E27FC236}">
              <a16:creationId xmlns:a16="http://schemas.microsoft.com/office/drawing/2014/main" id="{AECCFD1C-9FF4-49BD-B81F-663EA1644B4A}"/>
            </a:ext>
          </a:extLst>
        </xdr:cNvPr>
        <xdr:cNvCxnSpPr/>
      </xdr:nvCxnSpPr>
      <xdr:spPr>
        <a:xfrm>
          <a:off x="2940050" y="10846753"/>
          <a:ext cx="8128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C07382EC-24EC-4F2B-BA53-F1522535EEE3}"/>
            </a:ext>
          </a:extLst>
        </xdr:cNvPr>
        <xdr:cNvSpPr/>
      </xdr:nvSpPr>
      <xdr:spPr>
        <a:xfrm>
          <a:off x="3702050" y="10570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5EC1B6B0-BCE7-447D-9F48-74DA3A7C941C}"/>
            </a:ext>
          </a:extLst>
        </xdr:cNvPr>
        <xdr:cNvSpPr txBox="1"/>
      </xdr:nvSpPr>
      <xdr:spPr>
        <a:xfrm>
          <a:off x="3409950" y="103470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74613</xdr:rowOff>
    </xdr:from>
    <xdr:to>
      <xdr:col>15</xdr:col>
      <xdr:colOff>82550</xdr:colOff>
      <xdr:row>64</xdr:row>
      <xdr:rowOff>117793</xdr:rowOff>
    </xdr:to>
    <xdr:cxnSp macro="">
      <xdr:nvCxnSpPr>
        <xdr:cNvPr id="134" name="直線コネクタ 133">
          <a:extLst>
            <a:ext uri="{FF2B5EF4-FFF2-40B4-BE49-F238E27FC236}">
              <a16:creationId xmlns:a16="http://schemas.microsoft.com/office/drawing/2014/main" id="{546D28D8-EEA1-4D26-9CD1-64CC57B222F5}"/>
            </a:ext>
          </a:extLst>
        </xdr:cNvPr>
        <xdr:cNvCxnSpPr/>
      </xdr:nvCxnSpPr>
      <xdr:spPr>
        <a:xfrm>
          <a:off x="2127250" y="10468293"/>
          <a:ext cx="812800" cy="37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10F7BD42-74CD-4433-B359-A35294DAB2A7}"/>
            </a:ext>
          </a:extLst>
        </xdr:cNvPr>
        <xdr:cNvSpPr/>
      </xdr:nvSpPr>
      <xdr:spPr>
        <a:xfrm>
          <a:off x="2889250" y="10465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973DDA61-5D75-40DB-B2A9-FF5348181168}"/>
            </a:ext>
          </a:extLst>
        </xdr:cNvPr>
        <xdr:cNvSpPr txBox="1"/>
      </xdr:nvSpPr>
      <xdr:spPr>
        <a:xfrm>
          <a:off x="2597150" y="10238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74613</xdr:rowOff>
    </xdr:from>
    <xdr:to>
      <xdr:col>11</xdr:col>
      <xdr:colOff>31750</xdr:colOff>
      <xdr:row>64</xdr:row>
      <xdr:rowOff>33338</xdr:rowOff>
    </xdr:to>
    <xdr:cxnSp macro="">
      <xdr:nvCxnSpPr>
        <xdr:cNvPr id="137" name="直線コネクタ 136">
          <a:extLst>
            <a:ext uri="{FF2B5EF4-FFF2-40B4-BE49-F238E27FC236}">
              <a16:creationId xmlns:a16="http://schemas.microsoft.com/office/drawing/2014/main" id="{00ACE694-28D2-4461-A487-B3FCCEEF1262}"/>
            </a:ext>
          </a:extLst>
        </xdr:cNvPr>
        <xdr:cNvCxnSpPr/>
      </xdr:nvCxnSpPr>
      <xdr:spPr>
        <a:xfrm flipV="1">
          <a:off x="1333500" y="10468293"/>
          <a:ext cx="793750" cy="29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58CF1712-1BF6-475B-9342-E4B76C0990B9}"/>
            </a:ext>
          </a:extLst>
        </xdr:cNvPr>
        <xdr:cNvSpPr/>
      </xdr:nvSpPr>
      <xdr:spPr>
        <a:xfrm>
          <a:off x="2095500" y="102282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CD5C6D11-1239-42B1-8DD9-47AB5EE26A9A}"/>
            </a:ext>
          </a:extLst>
        </xdr:cNvPr>
        <xdr:cNvSpPr txBox="1"/>
      </xdr:nvSpPr>
      <xdr:spPr>
        <a:xfrm>
          <a:off x="1784350" y="100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8ABBFE95-91BB-4951-9DA5-333BDE213186}"/>
            </a:ext>
          </a:extLst>
        </xdr:cNvPr>
        <xdr:cNvSpPr/>
      </xdr:nvSpPr>
      <xdr:spPr>
        <a:xfrm>
          <a:off x="1282700" y="1054417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9880CBBC-5BCB-40A5-A302-88AEABB01977}"/>
            </a:ext>
          </a:extLst>
        </xdr:cNvPr>
        <xdr:cNvSpPr txBox="1"/>
      </xdr:nvSpPr>
      <xdr:spPr>
        <a:xfrm>
          <a:off x="971550" y="10316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DEFCE9E8-B98A-4D88-83DA-4385EB4FBD97}"/>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502D4BA8-2F03-403D-90E8-4B776186585F}"/>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5C43A856-3651-4580-89C2-60D67ED39866}"/>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15D0EF03-A642-4739-BB3E-C4864C415401}"/>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5B6A62C6-7FA4-4A9E-BAC9-F4DB2F031F6D}"/>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4128</xdr:rowOff>
    </xdr:from>
    <xdr:to>
      <xdr:col>23</xdr:col>
      <xdr:colOff>184150</xdr:colOff>
      <xdr:row>65</xdr:row>
      <xdr:rowOff>105728</xdr:rowOff>
    </xdr:to>
    <xdr:sp macro="" textlink="">
      <xdr:nvSpPr>
        <xdr:cNvPr id="147" name="楕円 146">
          <a:extLst>
            <a:ext uri="{FF2B5EF4-FFF2-40B4-BE49-F238E27FC236}">
              <a16:creationId xmlns:a16="http://schemas.microsoft.com/office/drawing/2014/main" id="{FA5451FB-AAAF-4652-91E0-085C70A09FB6}"/>
            </a:ext>
          </a:extLst>
        </xdr:cNvPr>
        <xdr:cNvSpPr/>
      </xdr:nvSpPr>
      <xdr:spPr>
        <a:xfrm>
          <a:off x="4464050" y="1090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147655</xdr:rowOff>
    </xdr:from>
    <xdr:ext cx="762000" cy="259045"/>
    <xdr:sp macro="" textlink="">
      <xdr:nvSpPr>
        <xdr:cNvPr id="148" name="財政構造の弾力性該当値テキスト">
          <a:extLst>
            <a:ext uri="{FF2B5EF4-FFF2-40B4-BE49-F238E27FC236}">
              <a16:creationId xmlns:a16="http://schemas.microsoft.com/office/drawing/2014/main" id="{803B4736-8891-47B2-983E-9529C0F23C25}"/>
            </a:ext>
          </a:extLst>
        </xdr:cNvPr>
        <xdr:cNvSpPr txBox="1"/>
      </xdr:nvSpPr>
      <xdr:spPr>
        <a:xfrm>
          <a:off x="4584700" y="10876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73025</xdr:rowOff>
    </xdr:from>
    <xdr:to>
      <xdr:col>19</xdr:col>
      <xdr:colOff>184150</xdr:colOff>
      <xdr:row>65</xdr:row>
      <xdr:rowOff>3175</xdr:rowOff>
    </xdr:to>
    <xdr:sp macro="" textlink="">
      <xdr:nvSpPr>
        <xdr:cNvPr id="149" name="楕円 148">
          <a:extLst>
            <a:ext uri="{FF2B5EF4-FFF2-40B4-BE49-F238E27FC236}">
              <a16:creationId xmlns:a16="http://schemas.microsoft.com/office/drawing/2014/main" id="{8DA12DAE-BB31-480D-BD01-8679BB30DB95}"/>
            </a:ext>
          </a:extLst>
        </xdr:cNvPr>
        <xdr:cNvSpPr/>
      </xdr:nvSpPr>
      <xdr:spPr>
        <a:xfrm>
          <a:off x="3702050" y="10801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159402</xdr:rowOff>
    </xdr:from>
    <xdr:ext cx="736600" cy="259045"/>
    <xdr:sp macro="" textlink="">
      <xdr:nvSpPr>
        <xdr:cNvPr id="150" name="テキスト ボックス 149">
          <a:extLst>
            <a:ext uri="{FF2B5EF4-FFF2-40B4-BE49-F238E27FC236}">
              <a16:creationId xmlns:a16="http://schemas.microsoft.com/office/drawing/2014/main" id="{F7675913-7500-4D74-851C-96E0C0CB0CAF}"/>
            </a:ext>
          </a:extLst>
        </xdr:cNvPr>
        <xdr:cNvSpPr txBox="1"/>
      </xdr:nvSpPr>
      <xdr:spPr>
        <a:xfrm>
          <a:off x="3409950" y="10888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66993</xdr:rowOff>
    </xdr:from>
    <xdr:to>
      <xdr:col>15</xdr:col>
      <xdr:colOff>133350</xdr:colOff>
      <xdr:row>64</xdr:row>
      <xdr:rowOff>168593</xdr:rowOff>
    </xdr:to>
    <xdr:sp macro="" textlink="">
      <xdr:nvSpPr>
        <xdr:cNvPr id="151" name="楕円 150">
          <a:extLst>
            <a:ext uri="{FF2B5EF4-FFF2-40B4-BE49-F238E27FC236}">
              <a16:creationId xmlns:a16="http://schemas.microsoft.com/office/drawing/2014/main" id="{351D0123-A529-4668-82B7-38000DE0F27E}"/>
            </a:ext>
          </a:extLst>
        </xdr:cNvPr>
        <xdr:cNvSpPr/>
      </xdr:nvSpPr>
      <xdr:spPr>
        <a:xfrm>
          <a:off x="2889250" y="1079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153370</xdr:rowOff>
    </xdr:from>
    <xdr:ext cx="762000" cy="259045"/>
    <xdr:sp macro="" textlink="">
      <xdr:nvSpPr>
        <xdr:cNvPr id="152" name="テキスト ボックス 151">
          <a:extLst>
            <a:ext uri="{FF2B5EF4-FFF2-40B4-BE49-F238E27FC236}">
              <a16:creationId xmlns:a16="http://schemas.microsoft.com/office/drawing/2014/main" id="{D189BA8A-53D7-426E-9683-A592D781FB82}"/>
            </a:ext>
          </a:extLst>
        </xdr:cNvPr>
        <xdr:cNvSpPr txBox="1"/>
      </xdr:nvSpPr>
      <xdr:spPr>
        <a:xfrm>
          <a:off x="2597150" y="10882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23813</xdr:rowOff>
    </xdr:from>
    <xdr:to>
      <xdr:col>11</xdr:col>
      <xdr:colOff>82550</xdr:colOff>
      <xdr:row>62</xdr:row>
      <xdr:rowOff>125413</xdr:rowOff>
    </xdr:to>
    <xdr:sp macro="" textlink="">
      <xdr:nvSpPr>
        <xdr:cNvPr id="153" name="楕円 152">
          <a:extLst>
            <a:ext uri="{FF2B5EF4-FFF2-40B4-BE49-F238E27FC236}">
              <a16:creationId xmlns:a16="http://schemas.microsoft.com/office/drawing/2014/main" id="{0AA11ECB-53ED-48B5-A8AC-265FD95FD102}"/>
            </a:ext>
          </a:extLst>
        </xdr:cNvPr>
        <xdr:cNvSpPr/>
      </xdr:nvSpPr>
      <xdr:spPr>
        <a:xfrm>
          <a:off x="2095500" y="104174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54" name="テキスト ボックス 153">
          <a:extLst>
            <a:ext uri="{FF2B5EF4-FFF2-40B4-BE49-F238E27FC236}">
              <a16:creationId xmlns:a16="http://schemas.microsoft.com/office/drawing/2014/main" id="{BE8C72E3-0418-4F58-8854-D32BF4965905}"/>
            </a:ext>
          </a:extLst>
        </xdr:cNvPr>
        <xdr:cNvSpPr txBox="1"/>
      </xdr:nvSpPr>
      <xdr:spPr>
        <a:xfrm>
          <a:off x="1784350" y="10503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55" name="楕円 154">
          <a:extLst>
            <a:ext uri="{FF2B5EF4-FFF2-40B4-BE49-F238E27FC236}">
              <a16:creationId xmlns:a16="http://schemas.microsoft.com/office/drawing/2014/main" id="{487D01A8-BCA9-4B0E-A456-9A3B3836D821}"/>
            </a:ext>
          </a:extLst>
        </xdr:cNvPr>
        <xdr:cNvSpPr/>
      </xdr:nvSpPr>
      <xdr:spPr>
        <a:xfrm>
          <a:off x="1282700" y="1071530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56" name="テキスト ボックス 155">
          <a:extLst>
            <a:ext uri="{FF2B5EF4-FFF2-40B4-BE49-F238E27FC236}">
              <a16:creationId xmlns:a16="http://schemas.microsoft.com/office/drawing/2014/main" id="{9CD317E4-193C-438A-A00B-FDD20F6FA7CC}"/>
            </a:ext>
          </a:extLst>
        </xdr:cNvPr>
        <xdr:cNvSpPr txBox="1"/>
      </xdr:nvSpPr>
      <xdr:spPr>
        <a:xfrm>
          <a:off x="971550" y="10797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E84E89B1-396F-4AC0-806F-7E0E53ED9EAE}"/>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450848AE-3525-44E3-BEED-013E7D7CA9C3}"/>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B34552C3-85EF-4E77-B41B-89AFCBB5514E}"/>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[139,500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50771B12-54B0-4A25-BFAD-3891DECB521D}"/>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BEDCAC77-9F35-488D-A7D2-0C500FC1A5EA}"/>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2422E3A7-5EEF-4C87-B914-D62740712C63}"/>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85E6D2E8-55A2-47CC-9E1D-D3E6343BDB47}"/>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3AAFBFD-8893-4B45-A82D-014584C9C0FA}"/>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532C75AB-A755-4740-A6DE-F1C8BECD067F}"/>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F40DCE04-49A6-4284-AF5E-5C8A0B363AB7}"/>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D8EE6D86-7060-4B42-A00A-5A7EC8CD9FEE}"/>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870CFC5-8528-43ED-906B-9F97CD6CDFF6}"/>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FB270584-35AE-45AE-B919-9FA920E3F52B}"/>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当年度は前年度よりも決算額が増加し、その主な要因としては、人事院勧告に伴う人件費の増及び委託料を始めとした物件費の増加によるものであると考えられる。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引き続き業務効率の改善を図ることや必要経費の精査により人件費・物件費等の削減に努める。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AB40B7D8-4A88-4F3E-9F13-B42281FF29E0}"/>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A3E6B916-5332-4AB4-9F04-7CA7CC629AAD}"/>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FB53176C-9C92-46D6-98C8-39CE3B0088F5}"/>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244DA07B-228A-424A-A017-497BF749A9A6}"/>
            </a:ext>
          </a:extLst>
        </xdr:cNvPr>
        <xdr:cNvCxnSpPr/>
      </xdr:nvCxnSpPr>
      <xdr:spPr>
        <a:xfrm>
          <a:off x="704850" y="148729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B00FCCD9-4FFD-4053-88BC-8DBDEDEBF1DD}"/>
            </a:ext>
          </a:extLst>
        </xdr:cNvPr>
        <xdr:cNvSpPr txBox="1"/>
      </xdr:nvSpPr>
      <xdr:spPr>
        <a:xfrm>
          <a:off x="0" y="147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9CAAF354-B7B1-4CA7-BA56-DB78B98AAC64}"/>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1437156A-536A-45F0-B7E5-933CA4953715}"/>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2340171B-1873-4A9A-B187-6B74A7E980F9}"/>
            </a:ext>
          </a:extLst>
        </xdr:cNvPr>
        <xdr:cNvCxnSpPr/>
      </xdr:nvCxnSpPr>
      <xdr:spPr>
        <a:xfrm>
          <a:off x="704850" y="1369314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68C09306-3110-424B-89F1-65AB25009893}"/>
            </a:ext>
          </a:extLst>
        </xdr:cNvPr>
        <xdr:cNvSpPr txBox="1"/>
      </xdr:nvSpPr>
      <xdr:spPr>
        <a:xfrm>
          <a:off x="0" y="1355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1AE1498E-8B47-4197-A037-9BE41B287183}"/>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65A2225-2709-4AAB-8512-63B84E0D123F}"/>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961001E1-835A-4CAB-8CC5-22F3B44FAA3C}"/>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AC8D5B36-091D-4060-A3BB-0DD44873D751}"/>
            </a:ext>
          </a:extLst>
        </xdr:cNvPr>
        <xdr:cNvCxnSpPr/>
      </xdr:nvCxnSpPr>
      <xdr:spPr>
        <a:xfrm flipV="1">
          <a:off x="4514850" y="13725775"/>
          <a:ext cx="0" cy="11957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AE80DCAD-2F75-4498-92EF-5E49E815A95D}"/>
            </a:ext>
          </a:extLst>
        </xdr:cNvPr>
        <xdr:cNvSpPr txBox="1"/>
      </xdr:nvSpPr>
      <xdr:spPr>
        <a:xfrm>
          <a:off x="4584700" y="1489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F0A69FEF-F1DB-4D29-9F52-1F8D16EB4D8D}"/>
            </a:ext>
          </a:extLst>
        </xdr:cNvPr>
        <xdr:cNvCxnSpPr/>
      </xdr:nvCxnSpPr>
      <xdr:spPr>
        <a:xfrm>
          <a:off x="4425950" y="149215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93875CE0-0DB7-4288-8EF1-496B5176BF23}"/>
            </a:ext>
          </a:extLst>
        </xdr:cNvPr>
        <xdr:cNvSpPr txBox="1"/>
      </xdr:nvSpPr>
      <xdr:spPr>
        <a:xfrm>
          <a:off x="4584700" y="13473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9FB0C257-22C2-4E9E-8388-0BF304F65EB8}"/>
            </a:ext>
          </a:extLst>
        </xdr:cNvPr>
        <xdr:cNvCxnSpPr/>
      </xdr:nvCxnSpPr>
      <xdr:spPr>
        <a:xfrm>
          <a:off x="4425950" y="137257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140813</xdr:rowOff>
    </xdr:from>
    <xdr:to>
      <xdr:col>23</xdr:col>
      <xdr:colOff>133350</xdr:colOff>
      <xdr:row>83</xdr:row>
      <xdr:rowOff>9683</xdr:rowOff>
    </xdr:to>
    <xdr:cxnSp macro="">
      <xdr:nvCxnSpPr>
        <xdr:cNvPr id="187" name="直線コネクタ 186">
          <a:extLst>
            <a:ext uri="{FF2B5EF4-FFF2-40B4-BE49-F238E27FC236}">
              <a16:creationId xmlns:a16="http://schemas.microsoft.com/office/drawing/2014/main" id="{1CD0AC22-E19E-446B-AB85-129C86B8BEF5}"/>
            </a:ext>
          </a:extLst>
        </xdr:cNvPr>
        <xdr:cNvCxnSpPr/>
      </xdr:nvCxnSpPr>
      <xdr:spPr>
        <a:xfrm>
          <a:off x="3752850" y="13887293"/>
          <a:ext cx="762000" cy="3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216D81F2-4C12-4666-B723-BDCADC15D8AB}"/>
            </a:ext>
          </a:extLst>
        </xdr:cNvPr>
        <xdr:cNvSpPr txBox="1"/>
      </xdr:nvSpPr>
      <xdr:spPr>
        <a:xfrm>
          <a:off x="4584700" y="13895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F46CF841-4C0A-442E-9324-D76C393FC54D}"/>
            </a:ext>
          </a:extLst>
        </xdr:cNvPr>
        <xdr:cNvSpPr/>
      </xdr:nvSpPr>
      <xdr:spPr>
        <a:xfrm>
          <a:off x="4464050" y="1391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140813</xdr:rowOff>
    </xdr:from>
    <xdr:to>
      <xdr:col>19</xdr:col>
      <xdr:colOff>133350</xdr:colOff>
      <xdr:row>82</xdr:row>
      <xdr:rowOff>171036</xdr:rowOff>
    </xdr:to>
    <xdr:cxnSp macro="">
      <xdr:nvCxnSpPr>
        <xdr:cNvPr id="190" name="直線コネクタ 189">
          <a:extLst>
            <a:ext uri="{FF2B5EF4-FFF2-40B4-BE49-F238E27FC236}">
              <a16:creationId xmlns:a16="http://schemas.microsoft.com/office/drawing/2014/main" id="{2D6845D0-DC7E-4EA8-9A50-8F6ED18CCDA5}"/>
            </a:ext>
          </a:extLst>
        </xdr:cNvPr>
        <xdr:cNvCxnSpPr/>
      </xdr:nvCxnSpPr>
      <xdr:spPr>
        <a:xfrm flipV="1">
          <a:off x="2940050" y="13887293"/>
          <a:ext cx="812800" cy="3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96B24FC2-27BB-4BDD-B454-075D3DA9B90F}"/>
            </a:ext>
          </a:extLst>
        </xdr:cNvPr>
        <xdr:cNvSpPr/>
      </xdr:nvSpPr>
      <xdr:spPr>
        <a:xfrm>
          <a:off x="3702050" y="138815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F4B47DC8-A6D0-4477-96AD-FB6D2379BD1C}"/>
            </a:ext>
          </a:extLst>
        </xdr:cNvPr>
        <xdr:cNvSpPr txBox="1"/>
      </xdr:nvSpPr>
      <xdr:spPr>
        <a:xfrm>
          <a:off x="3409950" y="13964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124351</xdr:rowOff>
    </xdr:from>
    <xdr:to>
      <xdr:col>15</xdr:col>
      <xdr:colOff>82550</xdr:colOff>
      <xdr:row>82</xdr:row>
      <xdr:rowOff>171036</xdr:rowOff>
    </xdr:to>
    <xdr:cxnSp macro="">
      <xdr:nvCxnSpPr>
        <xdr:cNvPr id="193" name="直線コネクタ 192">
          <a:extLst>
            <a:ext uri="{FF2B5EF4-FFF2-40B4-BE49-F238E27FC236}">
              <a16:creationId xmlns:a16="http://schemas.microsoft.com/office/drawing/2014/main" id="{6C431DD5-B069-40A9-A6AA-C33ADB2E9591}"/>
            </a:ext>
          </a:extLst>
        </xdr:cNvPr>
        <xdr:cNvCxnSpPr/>
      </xdr:nvCxnSpPr>
      <xdr:spPr>
        <a:xfrm>
          <a:off x="2127250" y="13870831"/>
          <a:ext cx="812800" cy="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7ABE55C7-E7D5-4D65-9850-ECC513486E44}"/>
            </a:ext>
          </a:extLst>
        </xdr:cNvPr>
        <xdr:cNvSpPr/>
      </xdr:nvSpPr>
      <xdr:spPr>
        <a:xfrm>
          <a:off x="2889250" y="138828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5D133FDF-EFAB-4682-B2B2-4A366652B3D1}"/>
            </a:ext>
          </a:extLst>
        </xdr:cNvPr>
        <xdr:cNvSpPr txBox="1"/>
      </xdr:nvSpPr>
      <xdr:spPr>
        <a:xfrm>
          <a:off x="2597150" y="13965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63041</xdr:rowOff>
    </xdr:from>
    <xdr:to>
      <xdr:col>11</xdr:col>
      <xdr:colOff>31750</xdr:colOff>
      <xdr:row>82</xdr:row>
      <xdr:rowOff>124351</xdr:rowOff>
    </xdr:to>
    <xdr:cxnSp macro="">
      <xdr:nvCxnSpPr>
        <xdr:cNvPr id="196" name="直線コネクタ 195">
          <a:extLst>
            <a:ext uri="{FF2B5EF4-FFF2-40B4-BE49-F238E27FC236}">
              <a16:creationId xmlns:a16="http://schemas.microsoft.com/office/drawing/2014/main" id="{566D3AFE-2964-40A8-AC56-DB8A1B157C4A}"/>
            </a:ext>
          </a:extLst>
        </xdr:cNvPr>
        <xdr:cNvCxnSpPr/>
      </xdr:nvCxnSpPr>
      <xdr:spPr>
        <a:xfrm>
          <a:off x="1333500" y="13809521"/>
          <a:ext cx="793750" cy="61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A4A1C2C2-D3AE-452C-8EBF-C07042530289}"/>
            </a:ext>
          </a:extLst>
        </xdr:cNvPr>
        <xdr:cNvSpPr/>
      </xdr:nvSpPr>
      <xdr:spPr>
        <a:xfrm>
          <a:off x="2095500" y="1384977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D832E603-0BC2-4ADC-97CB-ED8AD778820F}"/>
            </a:ext>
          </a:extLst>
        </xdr:cNvPr>
        <xdr:cNvSpPr txBox="1"/>
      </xdr:nvSpPr>
      <xdr:spPr>
        <a:xfrm>
          <a:off x="1784350" y="1393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F57E9CDB-47E2-4EBD-9BA8-1E1A09FBF72D}"/>
            </a:ext>
          </a:extLst>
        </xdr:cNvPr>
        <xdr:cNvSpPr/>
      </xdr:nvSpPr>
      <xdr:spPr>
        <a:xfrm>
          <a:off x="1282700" y="1380687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F3736373-A6D6-4923-87F8-D4B4C632B5F4}"/>
            </a:ext>
          </a:extLst>
        </xdr:cNvPr>
        <xdr:cNvSpPr txBox="1"/>
      </xdr:nvSpPr>
      <xdr:spPr>
        <a:xfrm>
          <a:off x="971550" y="13893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1FC63883-0DA2-4F70-9DA0-B9131319C32D}"/>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7D43C288-B738-4833-BB1F-A628A0D7415E}"/>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C562F315-53D3-4DBE-A78D-EEC23E3CF2C3}"/>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9FFE8E9D-136A-42D7-81F9-242F73095C2B}"/>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1B1B432-1E85-4947-BF75-4D4623A3BCB7}"/>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130333</xdr:rowOff>
    </xdr:from>
    <xdr:to>
      <xdr:col>23</xdr:col>
      <xdr:colOff>184150</xdr:colOff>
      <xdr:row>83</xdr:row>
      <xdr:rowOff>60483</xdr:rowOff>
    </xdr:to>
    <xdr:sp macro="" textlink="">
      <xdr:nvSpPr>
        <xdr:cNvPr id="206" name="楕円 205">
          <a:extLst>
            <a:ext uri="{FF2B5EF4-FFF2-40B4-BE49-F238E27FC236}">
              <a16:creationId xmlns:a16="http://schemas.microsoft.com/office/drawing/2014/main" id="{54AB153C-8192-46A1-9BD8-0F7E1CB4C5EB}"/>
            </a:ext>
          </a:extLst>
        </xdr:cNvPr>
        <xdr:cNvSpPr/>
      </xdr:nvSpPr>
      <xdr:spPr>
        <a:xfrm>
          <a:off x="4464050" y="138768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146860</xdr:rowOff>
    </xdr:from>
    <xdr:ext cx="762000" cy="259045"/>
    <xdr:sp macro="" textlink="">
      <xdr:nvSpPr>
        <xdr:cNvPr id="207" name="人件費・物件費等の状況該当値テキスト">
          <a:extLst>
            <a:ext uri="{FF2B5EF4-FFF2-40B4-BE49-F238E27FC236}">
              <a16:creationId xmlns:a16="http://schemas.microsoft.com/office/drawing/2014/main" id="{85E01BAD-8BC9-43CD-AAE3-538B8A3A22E8}"/>
            </a:ext>
          </a:extLst>
        </xdr:cNvPr>
        <xdr:cNvSpPr txBox="1"/>
      </xdr:nvSpPr>
      <xdr:spPr>
        <a:xfrm>
          <a:off x="4584700" y="13725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90013</xdr:rowOff>
    </xdr:from>
    <xdr:to>
      <xdr:col>19</xdr:col>
      <xdr:colOff>184150</xdr:colOff>
      <xdr:row>83</xdr:row>
      <xdr:rowOff>20163</xdr:rowOff>
    </xdr:to>
    <xdr:sp macro="" textlink="">
      <xdr:nvSpPr>
        <xdr:cNvPr id="208" name="楕円 207">
          <a:extLst>
            <a:ext uri="{FF2B5EF4-FFF2-40B4-BE49-F238E27FC236}">
              <a16:creationId xmlns:a16="http://schemas.microsoft.com/office/drawing/2014/main" id="{261C088D-E733-40A4-B2F2-737FCA185916}"/>
            </a:ext>
          </a:extLst>
        </xdr:cNvPr>
        <xdr:cNvSpPr/>
      </xdr:nvSpPr>
      <xdr:spPr>
        <a:xfrm>
          <a:off x="3702050" y="13836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30340</xdr:rowOff>
    </xdr:from>
    <xdr:ext cx="736600" cy="259045"/>
    <xdr:sp macro="" textlink="">
      <xdr:nvSpPr>
        <xdr:cNvPr id="209" name="テキスト ボックス 208">
          <a:extLst>
            <a:ext uri="{FF2B5EF4-FFF2-40B4-BE49-F238E27FC236}">
              <a16:creationId xmlns:a16="http://schemas.microsoft.com/office/drawing/2014/main" id="{F352EDCD-90CC-487B-A893-6BB7DD12E0AF}"/>
            </a:ext>
          </a:extLst>
        </xdr:cNvPr>
        <xdr:cNvSpPr txBox="1"/>
      </xdr:nvSpPr>
      <xdr:spPr>
        <a:xfrm>
          <a:off x="3409950" y="136091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120236</xdr:rowOff>
    </xdr:from>
    <xdr:to>
      <xdr:col>15</xdr:col>
      <xdr:colOff>133350</xdr:colOff>
      <xdr:row>83</xdr:row>
      <xdr:rowOff>50386</xdr:rowOff>
    </xdr:to>
    <xdr:sp macro="" textlink="">
      <xdr:nvSpPr>
        <xdr:cNvPr id="210" name="楕円 209">
          <a:extLst>
            <a:ext uri="{FF2B5EF4-FFF2-40B4-BE49-F238E27FC236}">
              <a16:creationId xmlns:a16="http://schemas.microsoft.com/office/drawing/2014/main" id="{AAEA391F-5525-48B2-A930-801E448020F7}"/>
            </a:ext>
          </a:extLst>
        </xdr:cNvPr>
        <xdr:cNvSpPr/>
      </xdr:nvSpPr>
      <xdr:spPr>
        <a:xfrm>
          <a:off x="2889250" y="138667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60563</xdr:rowOff>
    </xdr:from>
    <xdr:ext cx="762000" cy="259045"/>
    <xdr:sp macro="" textlink="">
      <xdr:nvSpPr>
        <xdr:cNvPr id="211" name="テキスト ボックス 210">
          <a:extLst>
            <a:ext uri="{FF2B5EF4-FFF2-40B4-BE49-F238E27FC236}">
              <a16:creationId xmlns:a16="http://schemas.microsoft.com/office/drawing/2014/main" id="{CF56C5FD-32D9-40AF-95E5-3039D6A57D02}"/>
            </a:ext>
          </a:extLst>
        </xdr:cNvPr>
        <xdr:cNvSpPr txBox="1"/>
      </xdr:nvSpPr>
      <xdr:spPr>
        <a:xfrm>
          <a:off x="2597150" y="1363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73551</xdr:rowOff>
    </xdr:from>
    <xdr:to>
      <xdr:col>11</xdr:col>
      <xdr:colOff>82550</xdr:colOff>
      <xdr:row>83</xdr:row>
      <xdr:rowOff>3701</xdr:rowOff>
    </xdr:to>
    <xdr:sp macro="" textlink="">
      <xdr:nvSpPr>
        <xdr:cNvPr id="212" name="楕円 211">
          <a:extLst>
            <a:ext uri="{FF2B5EF4-FFF2-40B4-BE49-F238E27FC236}">
              <a16:creationId xmlns:a16="http://schemas.microsoft.com/office/drawing/2014/main" id="{6D5C826A-E280-43BA-94B2-F128514E384B}"/>
            </a:ext>
          </a:extLst>
        </xdr:cNvPr>
        <xdr:cNvSpPr/>
      </xdr:nvSpPr>
      <xdr:spPr>
        <a:xfrm>
          <a:off x="2095500" y="1382003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13878</xdr:rowOff>
    </xdr:from>
    <xdr:ext cx="762000" cy="259045"/>
    <xdr:sp macro="" textlink="">
      <xdr:nvSpPr>
        <xdr:cNvPr id="213" name="テキスト ボックス 212">
          <a:extLst>
            <a:ext uri="{FF2B5EF4-FFF2-40B4-BE49-F238E27FC236}">
              <a16:creationId xmlns:a16="http://schemas.microsoft.com/office/drawing/2014/main" id="{348E4880-045A-489F-AA78-B94FFCA920A1}"/>
            </a:ext>
          </a:extLst>
        </xdr:cNvPr>
        <xdr:cNvSpPr txBox="1"/>
      </xdr:nvSpPr>
      <xdr:spPr>
        <a:xfrm>
          <a:off x="1784350" y="13592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12241</xdr:rowOff>
    </xdr:from>
    <xdr:to>
      <xdr:col>7</xdr:col>
      <xdr:colOff>31750</xdr:colOff>
      <xdr:row>82</xdr:row>
      <xdr:rowOff>113841</xdr:rowOff>
    </xdr:to>
    <xdr:sp macro="" textlink="">
      <xdr:nvSpPr>
        <xdr:cNvPr id="214" name="楕円 213">
          <a:extLst>
            <a:ext uri="{FF2B5EF4-FFF2-40B4-BE49-F238E27FC236}">
              <a16:creationId xmlns:a16="http://schemas.microsoft.com/office/drawing/2014/main" id="{9E8D0750-07B9-49DA-8564-21A47464ED58}"/>
            </a:ext>
          </a:extLst>
        </xdr:cNvPr>
        <xdr:cNvSpPr/>
      </xdr:nvSpPr>
      <xdr:spPr>
        <a:xfrm>
          <a:off x="1282700" y="1375872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124018</xdr:rowOff>
    </xdr:from>
    <xdr:ext cx="762000" cy="259045"/>
    <xdr:sp macro="" textlink="">
      <xdr:nvSpPr>
        <xdr:cNvPr id="215" name="テキスト ボックス 214">
          <a:extLst>
            <a:ext uri="{FF2B5EF4-FFF2-40B4-BE49-F238E27FC236}">
              <a16:creationId xmlns:a16="http://schemas.microsoft.com/office/drawing/2014/main" id="{60488E98-A0ED-408C-AFDF-F5FC98C09585}"/>
            </a:ext>
          </a:extLst>
        </xdr:cNvPr>
        <xdr:cNvSpPr txBox="1"/>
      </xdr:nvSpPr>
      <xdr:spPr>
        <a:xfrm>
          <a:off x="971550" y="13535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AD4731B3-9951-482D-B00D-9542918F3D7E}"/>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33ABD51A-D3B7-4A8E-B277-D1856789513E}"/>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820D46EB-27DC-4029-8ADB-623387FBD986}"/>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FDC8F8EC-34A1-42E2-9E28-CD2E93ECB97C}"/>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7E3D1CB9-EE8F-4846-BAD5-A5228A1C3372}"/>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F02DD844-139E-41E2-90D4-AD34E7202793}"/>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FE30C552-F26F-432E-9D08-5DF3806DEFE5}"/>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D151E60A-22B4-4912-8FF2-DDDF324DB482}"/>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21DE3980-282E-40DE-9363-17589611FEAA}"/>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8F70AEDC-24B3-4A60-B039-8C2AD7EBD6EA}"/>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46A616C3-536B-41EF-8DD8-433B0D273C20}"/>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DEAA911D-80BD-4A4F-B299-E165D65E99C7}"/>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8D953996-89EA-4545-A364-C25E616CC063}"/>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直近</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年間は横ばい、当年度は前年度から引き続き類似団体の平均を上回っている。</a:t>
          </a:r>
        </a:p>
        <a:p>
          <a:r>
            <a:rPr kumimoji="1" lang="ja-JP" altLang="en-US" sz="1300">
              <a:latin typeface="ＭＳ Ｐゴシック" panose="020B0600070205080204" pitchFamily="50" charset="-128"/>
              <a:ea typeface="ＭＳ Ｐゴシック" panose="020B0600070205080204" pitchFamily="50" charset="-128"/>
            </a:rPr>
            <a:t>　主な要因としては、人事院勧告に伴う人件費の増が挙げられるが、今後、働き方改革等により、庁内における業務内容の見直しを進め、職員の資質の向上や業務の効率化を図るなど、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3BEE083F-7990-4AE8-8B08-1844E7574DCC}"/>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A44618B1-1545-4598-8140-EA3EF244FD10}"/>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69B0BC87-1A6A-462E-A771-066E10A9D98F}"/>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36CDE588-6625-45B0-94E3-3C2DF4584532}"/>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D8F303C3-0B94-4FD9-A3D1-D2DAB508345E}"/>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38427EC1-D14A-4DDC-802D-F825762E70CF}"/>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871F4858-0701-4817-843E-01BE9A4C6AE5}"/>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A8AF4781-E07F-4CF4-AB31-35CE61E624A1}"/>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24C2BF5D-2134-4F66-BDE2-E608283B4AC0}"/>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8699F16C-4E40-46CF-82A7-9346BEAD8B20}"/>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1AE1ED7D-FEFB-4399-A571-8DF838002705}"/>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A44660F0-39BF-448E-806E-468F9F273531}"/>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F2C81CB7-C3EA-49F2-BB62-B670F0F9B538}"/>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DBB2F-FDFE-4987-99CB-22D3C1B27FA9}"/>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53F4C725-0E92-4E80-87D8-D8271F591B3B}"/>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A051730A-0F82-42C9-A8BC-DD36CF3C04DD}"/>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AC4D51F-BAD4-4831-8834-23065A65F07F}"/>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FA331CE0-5CBB-4872-9F9C-499A44883B73}"/>
            </a:ext>
          </a:extLst>
        </xdr:cNvPr>
        <xdr:cNvCxnSpPr/>
      </xdr:nvCxnSpPr>
      <xdr:spPr>
        <a:xfrm flipV="1">
          <a:off x="15474950" y="13624197"/>
          <a:ext cx="0" cy="1434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249266B6-C635-4E6B-8315-AB35800296D9}"/>
            </a:ext>
          </a:extLst>
        </xdr:cNvPr>
        <xdr:cNvSpPr txBox="1"/>
      </xdr:nvSpPr>
      <xdr:spPr>
        <a:xfrm>
          <a:off x="15563850" y="15030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6B916213-DF5E-45C7-A651-CAFE98431525}"/>
            </a:ext>
          </a:extLst>
        </xdr:cNvPr>
        <xdr:cNvCxnSpPr/>
      </xdr:nvCxnSpPr>
      <xdr:spPr>
        <a:xfrm>
          <a:off x="15405100" y="150587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16D94422-4F44-42B4-9E93-596F6CDB542A}"/>
            </a:ext>
          </a:extLst>
        </xdr:cNvPr>
        <xdr:cNvSpPr txBox="1"/>
      </xdr:nvSpPr>
      <xdr:spPr>
        <a:xfrm>
          <a:off x="15563850" y="13375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8AC89E4B-7B73-4EC6-92D6-58D6CD8239CE}"/>
            </a:ext>
          </a:extLst>
        </xdr:cNvPr>
        <xdr:cNvCxnSpPr/>
      </xdr:nvCxnSpPr>
      <xdr:spPr>
        <a:xfrm>
          <a:off x="15405100" y="136241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100693</xdr:rowOff>
    </xdr:to>
    <xdr:cxnSp macro="">
      <xdr:nvCxnSpPr>
        <xdr:cNvPr id="251" name="直線コネクタ 250">
          <a:extLst>
            <a:ext uri="{FF2B5EF4-FFF2-40B4-BE49-F238E27FC236}">
              <a16:creationId xmlns:a16="http://schemas.microsoft.com/office/drawing/2014/main" id="{F4EFD47F-71E2-4248-8AE5-BC0CF5852D07}"/>
            </a:ext>
          </a:extLst>
        </xdr:cNvPr>
        <xdr:cNvCxnSpPr/>
      </xdr:nvCxnSpPr>
      <xdr:spPr>
        <a:xfrm flipV="1">
          <a:off x="14712950" y="14298386"/>
          <a:ext cx="762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6FFA3B03-4EE1-4535-B7CA-00CFDDEA6289}"/>
            </a:ext>
          </a:extLst>
        </xdr:cNvPr>
        <xdr:cNvSpPr txBox="1"/>
      </xdr:nvSpPr>
      <xdr:spPr>
        <a:xfrm>
          <a:off x="15563850" y="14083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1636EEF7-52BB-4158-9552-D1E8B74E01D3}"/>
            </a:ext>
          </a:extLst>
        </xdr:cNvPr>
        <xdr:cNvSpPr/>
      </xdr:nvSpPr>
      <xdr:spPr>
        <a:xfrm>
          <a:off x="15427960" y="142341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100693</xdr:rowOff>
    </xdr:from>
    <xdr:to>
      <xdr:col>77</xdr:col>
      <xdr:colOff>44450</xdr:colOff>
      <xdr:row>85</xdr:row>
      <xdr:rowOff>100693</xdr:rowOff>
    </xdr:to>
    <xdr:cxnSp macro="">
      <xdr:nvCxnSpPr>
        <xdr:cNvPr id="254" name="直線コネクタ 253">
          <a:extLst>
            <a:ext uri="{FF2B5EF4-FFF2-40B4-BE49-F238E27FC236}">
              <a16:creationId xmlns:a16="http://schemas.microsoft.com/office/drawing/2014/main" id="{4ADF9C93-9D6F-4C52-8E63-64D43CA92E78}"/>
            </a:ext>
          </a:extLst>
        </xdr:cNvPr>
        <xdr:cNvCxnSpPr/>
      </xdr:nvCxnSpPr>
      <xdr:spPr>
        <a:xfrm>
          <a:off x="13903960" y="14350093"/>
          <a:ext cx="8089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D88E1EEA-9000-47B6-8677-98F8376E5623}"/>
            </a:ext>
          </a:extLst>
        </xdr:cNvPr>
        <xdr:cNvSpPr/>
      </xdr:nvSpPr>
      <xdr:spPr>
        <a:xfrm>
          <a:off x="14665960" y="142169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5ADE2255-15E5-4FFB-8A32-738A835355C5}"/>
            </a:ext>
          </a:extLst>
        </xdr:cNvPr>
        <xdr:cNvSpPr txBox="1"/>
      </xdr:nvSpPr>
      <xdr:spPr>
        <a:xfrm>
          <a:off x="14370050" y="13989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100693</xdr:rowOff>
    </xdr:to>
    <xdr:cxnSp macro="">
      <xdr:nvCxnSpPr>
        <xdr:cNvPr id="257" name="直線コネクタ 256">
          <a:extLst>
            <a:ext uri="{FF2B5EF4-FFF2-40B4-BE49-F238E27FC236}">
              <a16:creationId xmlns:a16="http://schemas.microsoft.com/office/drawing/2014/main" id="{4E8B1F27-B184-4381-90CF-31F6DEADA574}"/>
            </a:ext>
          </a:extLst>
        </xdr:cNvPr>
        <xdr:cNvCxnSpPr/>
      </xdr:nvCxnSpPr>
      <xdr:spPr>
        <a:xfrm>
          <a:off x="13106400" y="14281150"/>
          <a:ext cx="79756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FC964C0E-41E1-4E5C-B4DD-4324607F4812}"/>
            </a:ext>
          </a:extLst>
        </xdr:cNvPr>
        <xdr:cNvSpPr/>
      </xdr:nvSpPr>
      <xdr:spPr>
        <a:xfrm>
          <a:off x="13868400" y="1423416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F724CD12-8438-4CB8-9487-D5B016B9686F}"/>
            </a:ext>
          </a:extLst>
        </xdr:cNvPr>
        <xdr:cNvSpPr txBox="1"/>
      </xdr:nvSpPr>
      <xdr:spPr>
        <a:xfrm>
          <a:off x="13557250" y="1400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117929</xdr:rowOff>
    </xdr:to>
    <xdr:cxnSp macro="">
      <xdr:nvCxnSpPr>
        <xdr:cNvPr id="260" name="直線コネクタ 259">
          <a:extLst>
            <a:ext uri="{FF2B5EF4-FFF2-40B4-BE49-F238E27FC236}">
              <a16:creationId xmlns:a16="http://schemas.microsoft.com/office/drawing/2014/main" id="{78430DEE-FD53-4D54-A1DE-19C4DC97FA0D}"/>
            </a:ext>
          </a:extLst>
        </xdr:cNvPr>
        <xdr:cNvCxnSpPr/>
      </xdr:nvCxnSpPr>
      <xdr:spPr>
        <a:xfrm flipV="1">
          <a:off x="12293600" y="14281150"/>
          <a:ext cx="8128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B7C48800-20D5-4C0A-BCC1-3559758499AB}"/>
            </a:ext>
          </a:extLst>
        </xdr:cNvPr>
        <xdr:cNvSpPr/>
      </xdr:nvSpPr>
      <xdr:spPr>
        <a:xfrm>
          <a:off x="13055600" y="14251396"/>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2194B45C-5A0A-4358-9582-5508B3187C78}"/>
            </a:ext>
          </a:extLst>
        </xdr:cNvPr>
        <xdr:cNvSpPr txBox="1"/>
      </xdr:nvSpPr>
      <xdr:spPr>
        <a:xfrm>
          <a:off x="12763500" y="14333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5A2A723B-4661-4FE8-854E-AC45BC432BC6}"/>
            </a:ext>
          </a:extLst>
        </xdr:cNvPr>
        <xdr:cNvSpPr/>
      </xdr:nvSpPr>
      <xdr:spPr>
        <a:xfrm>
          <a:off x="12242800" y="1429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80299C9E-7EA9-4028-8A7E-0F3EE7F16EA1}"/>
            </a:ext>
          </a:extLst>
        </xdr:cNvPr>
        <xdr:cNvSpPr txBox="1"/>
      </xdr:nvSpPr>
      <xdr:spPr>
        <a:xfrm>
          <a:off x="11950700" y="1407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4213937E-CC87-4894-8935-84FF668E1627}"/>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322C581E-F76E-4FB8-B68D-74326CCE7F75}"/>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8B66A9AA-FB59-47E9-8A17-4D38FAC51CB2}"/>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C7D619BC-2E9C-4CBC-945C-5A2FCE64D175}"/>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9ACA2514-5F0E-41A7-9DD7-ADB4CBB062B7}"/>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0" name="楕円 269">
          <a:extLst>
            <a:ext uri="{FF2B5EF4-FFF2-40B4-BE49-F238E27FC236}">
              <a16:creationId xmlns:a16="http://schemas.microsoft.com/office/drawing/2014/main" id="{0F73DC34-1E7C-42E1-A79C-C99EC69E95E3}"/>
            </a:ext>
          </a:extLst>
        </xdr:cNvPr>
        <xdr:cNvSpPr/>
      </xdr:nvSpPr>
      <xdr:spPr>
        <a:xfrm>
          <a:off x="15427960" y="1425139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141713</xdr:rowOff>
    </xdr:from>
    <xdr:ext cx="762000" cy="259045"/>
    <xdr:sp macro="" textlink="">
      <xdr:nvSpPr>
        <xdr:cNvPr id="271" name="給与水準   （国との比較）該当値テキスト">
          <a:extLst>
            <a:ext uri="{FF2B5EF4-FFF2-40B4-BE49-F238E27FC236}">
              <a16:creationId xmlns:a16="http://schemas.microsoft.com/office/drawing/2014/main" id="{FD8E9D48-E17D-45B1-BF08-B56AB8F79FDF}"/>
            </a:ext>
          </a:extLst>
        </xdr:cNvPr>
        <xdr:cNvSpPr txBox="1"/>
      </xdr:nvSpPr>
      <xdr:spPr>
        <a:xfrm>
          <a:off x="15563850" y="1422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72" name="楕円 271">
          <a:extLst>
            <a:ext uri="{FF2B5EF4-FFF2-40B4-BE49-F238E27FC236}">
              <a16:creationId xmlns:a16="http://schemas.microsoft.com/office/drawing/2014/main" id="{301D14FE-82F6-4C9B-9D7B-E08142F91468}"/>
            </a:ext>
          </a:extLst>
        </xdr:cNvPr>
        <xdr:cNvSpPr/>
      </xdr:nvSpPr>
      <xdr:spPr>
        <a:xfrm>
          <a:off x="14665960" y="1429929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136270</xdr:rowOff>
    </xdr:from>
    <xdr:ext cx="736600" cy="259045"/>
    <xdr:sp macro="" textlink="">
      <xdr:nvSpPr>
        <xdr:cNvPr id="273" name="テキスト ボックス 272">
          <a:extLst>
            <a:ext uri="{FF2B5EF4-FFF2-40B4-BE49-F238E27FC236}">
              <a16:creationId xmlns:a16="http://schemas.microsoft.com/office/drawing/2014/main" id="{318FC142-93EF-400B-B71E-14490AD83CD8}"/>
            </a:ext>
          </a:extLst>
        </xdr:cNvPr>
        <xdr:cNvSpPr txBox="1"/>
      </xdr:nvSpPr>
      <xdr:spPr>
        <a:xfrm>
          <a:off x="14370050" y="143856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74" name="楕円 273">
          <a:extLst>
            <a:ext uri="{FF2B5EF4-FFF2-40B4-BE49-F238E27FC236}">
              <a16:creationId xmlns:a16="http://schemas.microsoft.com/office/drawing/2014/main" id="{E0E4D23D-9FB2-4016-816D-9D086A0F698C}"/>
            </a:ext>
          </a:extLst>
        </xdr:cNvPr>
        <xdr:cNvSpPr/>
      </xdr:nvSpPr>
      <xdr:spPr>
        <a:xfrm>
          <a:off x="13868400" y="142992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75" name="テキスト ボックス 274">
          <a:extLst>
            <a:ext uri="{FF2B5EF4-FFF2-40B4-BE49-F238E27FC236}">
              <a16:creationId xmlns:a16="http://schemas.microsoft.com/office/drawing/2014/main" id="{CB34C16A-D563-46EB-AA74-7C6E7822873F}"/>
            </a:ext>
          </a:extLst>
        </xdr:cNvPr>
        <xdr:cNvSpPr txBox="1"/>
      </xdr:nvSpPr>
      <xdr:spPr>
        <a:xfrm>
          <a:off x="13557250" y="1438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152400</xdr:rowOff>
    </xdr:from>
    <xdr:to>
      <xdr:col>68</xdr:col>
      <xdr:colOff>203200</xdr:colOff>
      <xdr:row>85</xdr:row>
      <xdr:rowOff>82550</xdr:rowOff>
    </xdr:to>
    <xdr:sp macro="" textlink="">
      <xdr:nvSpPr>
        <xdr:cNvPr id="276" name="楕円 275">
          <a:extLst>
            <a:ext uri="{FF2B5EF4-FFF2-40B4-BE49-F238E27FC236}">
              <a16:creationId xmlns:a16="http://schemas.microsoft.com/office/drawing/2014/main" id="{AB475744-0011-4EFB-9075-8664F5925CD9}"/>
            </a:ext>
          </a:extLst>
        </xdr:cNvPr>
        <xdr:cNvSpPr/>
      </xdr:nvSpPr>
      <xdr:spPr>
        <a:xfrm>
          <a:off x="13055600" y="14234160"/>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77" name="テキスト ボックス 276">
          <a:extLst>
            <a:ext uri="{FF2B5EF4-FFF2-40B4-BE49-F238E27FC236}">
              <a16:creationId xmlns:a16="http://schemas.microsoft.com/office/drawing/2014/main" id="{AE6E9F3B-AC6E-4F98-AF6B-72E1C9663833}"/>
            </a:ext>
          </a:extLst>
        </xdr:cNvPr>
        <xdr:cNvSpPr txBox="1"/>
      </xdr:nvSpPr>
      <xdr:spPr>
        <a:xfrm>
          <a:off x="12763500" y="1400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67129</xdr:rowOff>
    </xdr:from>
    <xdr:to>
      <xdr:col>64</xdr:col>
      <xdr:colOff>152400</xdr:colOff>
      <xdr:row>85</xdr:row>
      <xdr:rowOff>168729</xdr:rowOff>
    </xdr:to>
    <xdr:sp macro="" textlink="">
      <xdr:nvSpPr>
        <xdr:cNvPr id="278" name="楕円 277">
          <a:extLst>
            <a:ext uri="{FF2B5EF4-FFF2-40B4-BE49-F238E27FC236}">
              <a16:creationId xmlns:a16="http://schemas.microsoft.com/office/drawing/2014/main" id="{551BB75F-5F11-4CDB-967D-5983D8592B18}"/>
            </a:ext>
          </a:extLst>
        </xdr:cNvPr>
        <xdr:cNvSpPr/>
      </xdr:nvSpPr>
      <xdr:spPr>
        <a:xfrm>
          <a:off x="12242800" y="1431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153506</xdr:rowOff>
    </xdr:from>
    <xdr:ext cx="762000" cy="259045"/>
    <xdr:sp macro="" textlink="">
      <xdr:nvSpPr>
        <xdr:cNvPr id="279" name="テキスト ボックス 278">
          <a:extLst>
            <a:ext uri="{FF2B5EF4-FFF2-40B4-BE49-F238E27FC236}">
              <a16:creationId xmlns:a16="http://schemas.microsoft.com/office/drawing/2014/main" id="{866DCD04-85DC-43A3-A801-56582880F886}"/>
            </a:ext>
          </a:extLst>
        </xdr:cNvPr>
        <xdr:cNvSpPr txBox="1"/>
      </xdr:nvSpPr>
      <xdr:spPr>
        <a:xfrm>
          <a:off x="11950700" y="1440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2F5A5128-991C-40CA-907F-DBD392FCB734}"/>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A1E0053-EA42-43DD-BE90-030CABDF727C}"/>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A21FA7E1-376B-4CDD-BD38-4D090D9C851A}"/>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1E4672FA-6A30-4639-AA89-F4B7653E9A64}"/>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E8BDB4BC-E71D-4EA1-94B9-5F4260AE2630}"/>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13ACD6D6-B074-4AB8-A72B-10466E6B1055}"/>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55D40857-DD0D-4040-8042-2A0C2D2D79AE}"/>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2C5F6D9C-92E7-4437-B91B-45AA81D7E40D}"/>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BD9FBA65-52D7-4B2D-8E13-EA705545FDEB}"/>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F48F75BD-805B-4FB3-A996-36DC44E15836}"/>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9C4476D7-AD85-4C77-BFF9-8C895C59E1D3}"/>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47F80AEA-D510-4C12-AA89-D1036E27EFB0}"/>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A7B0975F-8944-4037-9F3C-766A4D61A9BA}"/>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職員数は、例年ほぼ同程度で推移しており、退職者が出た場合に同数程度の採用を行う形になっている。類似団体の平均を上回っているのは、他団体に比べ人口が少ないことも影響している。</a:t>
          </a:r>
        </a:p>
        <a:p>
          <a:r>
            <a:rPr kumimoji="1" lang="ja-JP" altLang="en-US" sz="1300">
              <a:latin typeface="ＭＳ Ｐゴシック" panose="020B0600070205080204" pitchFamily="50" charset="-128"/>
              <a:ea typeface="ＭＳ Ｐゴシック" panose="020B0600070205080204" pitchFamily="50" charset="-128"/>
            </a:rPr>
            <a:t>　現状として、類似団体の水準からは逸脱している状況ではないが、今後も働き方の見直し等を行い、業務内容の改善を進めることで、住民サービスの低下を招くことなく、適正な職員管理に努める。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59B77FE6-B7EC-4E2F-9050-0D17118F48FE}"/>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52B75928-8C0A-4EAC-B88D-C8AF0021A4B8}"/>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6E16706E-BBED-4AFB-AD2E-F90A2EFB25EF}"/>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82B5AFAC-65C7-4B1B-B6E6-5E9F3D36F59F}"/>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B716729B-2598-4D0E-931B-AE7076038132}"/>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329976AC-8373-4AAC-9925-5E059324E159}"/>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BE10B2C7-882F-41E6-898C-42A2A14795CA}"/>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4D1F569D-D689-4EF7-9127-CBA2AB824F5B}"/>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822603EF-F8B4-456C-A567-3E597CAA17F7}"/>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38FDCF1A-6BD4-44D9-8840-F617065891F5}"/>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788130CA-F46F-4431-9AD6-138406373C20}"/>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A36035B8-3838-4769-889F-B20AE91C42DE}"/>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B757289E-C4C6-440C-AB15-D0C1D8EF531B}"/>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BE72AC55-8B69-48A8-9D6C-53E3DAD32407}"/>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8D245D6B-E521-47BB-9A36-438181E4BD55}"/>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C8A6DDD3-34F7-4FF8-BC14-BE332E1E1D94}"/>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8551EBDB-6C08-40A9-A920-0C7442C4706D}"/>
            </a:ext>
          </a:extLst>
        </xdr:cNvPr>
        <xdr:cNvCxnSpPr/>
      </xdr:nvCxnSpPr>
      <xdr:spPr>
        <a:xfrm flipV="1">
          <a:off x="15474950" y="9918700"/>
          <a:ext cx="0" cy="13154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1747F62-0FEE-4FB5-B76C-70EE33937FA0}"/>
            </a:ext>
          </a:extLst>
        </xdr:cNvPr>
        <xdr:cNvSpPr txBox="1"/>
      </xdr:nvSpPr>
      <xdr:spPr>
        <a:xfrm>
          <a:off x="15563850" y="11210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FAA7308C-8B15-4B1A-BF3D-160567DBD2E2}"/>
            </a:ext>
          </a:extLst>
        </xdr:cNvPr>
        <xdr:cNvCxnSpPr/>
      </xdr:nvCxnSpPr>
      <xdr:spPr>
        <a:xfrm>
          <a:off x="15405100" y="1123413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B7AB2F31-E6E8-4C6D-8119-2F8A6CC4150B}"/>
            </a:ext>
          </a:extLst>
        </xdr:cNvPr>
        <xdr:cNvSpPr txBox="1"/>
      </xdr:nvSpPr>
      <xdr:spPr>
        <a:xfrm>
          <a:off x="1556385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B524C2C4-4C3C-4275-8440-9E73B700E153}"/>
            </a:ext>
          </a:extLst>
        </xdr:cNvPr>
        <xdr:cNvCxnSpPr/>
      </xdr:nvCxnSpPr>
      <xdr:spPr>
        <a:xfrm>
          <a:off x="15405100" y="9918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134126</xdr:rowOff>
    </xdr:from>
    <xdr:to>
      <xdr:col>81</xdr:col>
      <xdr:colOff>44450</xdr:colOff>
      <xdr:row>61</xdr:row>
      <xdr:rowOff>166299</xdr:rowOff>
    </xdr:to>
    <xdr:cxnSp macro="">
      <xdr:nvCxnSpPr>
        <xdr:cNvPr id="314" name="直線コネクタ 313">
          <a:extLst>
            <a:ext uri="{FF2B5EF4-FFF2-40B4-BE49-F238E27FC236}">
              <a16:creationId xmlns:a16="http://schemas.microsoft.com/office/drawing/2014/main" id="{68A1E9B9-3AD4-449A-984F-8CAF9BD1779C}"/>
            </a:ext>
          </a:extLst>
        </xdr:cNvPr>
        <xdr:cNvCxnSpPr/>
      </xdr:nvCxnSpPr>
      <xdr:spPr>
        <a:xfrm>
          <a:off x="14712950" y="10360166"/>
          <a:ext cx="762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CB9AE3E7-CAC6-48BF-B934-9B7985F5248E}"/>
            </a:ext>
          </a:extLst>
        </xdr:cNvPr>
        <xdr:cNvSpPr txBox="1"/>
      </xdr:nvSpPr>
      <xdr:spPr>
        <a:xfrm>
          <a:off x="15563850" y="100615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7A4AD3BF-AD95-484B-8B77-20DF8349D425}"/>
            </a:ext>
          </a:extLst>
        </xdr:cNvPr>
        <xdr:cNvSpPr/>
      </xdr:nvSpPr>
      <xdr:spPr>
        <a:xfrm>
          <a:off x="15427960" y="102126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99271</xdr:rowOff>
    </xdr:from>
    <xdr:to>
      <xdr:col>77</xdr:col>
      <xdr:colOff>44450</xdr:colOff>
      <xdr:row>61</xdr:row>
      <xdr:rowOff>134126</xdr:rowOff>
    </xdr:to>
    <xdr:cxnSp macro="">
      <xdr:nvCxnSpPr>
        <xdr:cNvPr id="317" name="直線コネクタ 316">
          <a:extLst>
            <a:ext uri="{FF2B5EF4-FFF2-40B4-BE49-F238E27FC236}">
              <a16:creationId xmlns:a16="http://schemas.microsoft.com/office/drawing/2014/main" id="{06DF61F1-1A48-4AB1-9A80-E1315B199C53}"/>
            </a:ext>
          </a:extLst>
        </xdr:cNvPr>
        <xdr:cNvCxnSpPr/>
      </xdr:nvCxnSpPr>
      <xdr:spPr>
        <a:xfrm>
          <a:off x="13903960" y="10325311"/>
          <a:ext cx="808990" cy="3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DD889926-7D95-4226-9011-1FC184618789}"/>
            </a:ext>
          </a:extLst>
        </xdr:cNvPr>
        <xdr:cNvSpPr/>
      </xdr:nvSpPr>
      <xdr:spPr>
        <a:xfrm>
          <a:off x="14665960" y="1021129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5407DB7B-40CD-44B4-8BDF-EFA024C7DA47}"/>
            </a:ext>
          </a:extLst>
        </xdr:cNvPr>
        <xdr:cNvSpPr txBox="1"/>
      </xdr:nvSpPr>
      <xdr:spPr>
        <a:xfrm>
          <a:off x="14370050" y="9983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72461</xdr:rowOff>
    </xdr:from>
    <xdr:to>
      <xdr:col>72</xdr:col>
      <xdr:colOff>203200</xdr:colOff>
      <xdr:row>61</xdr:row>
      <xdr:rowOff>99271</xdr:rowOff>
    </xdr:to>
    <xdr:cxnSp macro="">
      <xdr:nvCxnSpPr>
        <xdr:cNvPr id="320" name="直線コネクタ 319">
          <a:extLst>
            <a:ext uri="{FF2B5EF4-FFF2-40B4-BE49-F238E27FC236}">
              <a16:creationId xmlns:a16="http://schemas.microsoft.com/office/drawing/2014/main" id="{FFF3F3AF-341A-4F5B-9E93-BCCF4231F477}"/>
            </a:ext>
          </a:extLst>
        </xdr:cNvPr>
        <xdr:cNvCxnSpPr/>
      </xdr:nvCxnSpPr>
      <xdr:spPr>
        <a:xfrm>
          <a:off x="13106400" y="10298501"/>
          <a:ext cx="79756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AE631A57-5597-49F8-B51A-F033B5EB0454}"/>
            </a:ext>
          </a:extLst>
        </xdr:cNvPr>
        <xdr:cNvSpPr/>
      </xdr:nvSpPr>
      <xdr:spPr>
        <a:xfrm>
          <a:off x="13868400" y="1020057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6E5A0BB4-A62C-4BB7-B0AF-944427B3289B}"/>
            </a:ext>
          </a:extLst>
        </xdr:cNvPr>
        <xdr:cNvSpPr txBox="1"/>
      </xdr:nvSpPr>
      <xdr:spPr>
        <a:xfrm>
          <a:off x="13557250" y="997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67098</xdr:rowOff>
    </xdr:from>
    <xdr:to>
      <xdr:col>68</xdr:col>
      <xdr:colOff>152400</xdr:colOff>
      <xdr:row>61</xdr:row>
      <xdr:rowOff>72461</xdr:rowOff>
    </xdr:to>
    <xdr:cxnSp macro="">
      <xdr:nvCxnSpPr>
        <xdr:cNvPr id="323" name="直線コネクタ 322">
          <a:extLst>
            <a:ext uri="{FF2B5EF4-FFF2-40B4-BE49-F238E27FC236}">
              <a16:creationId xmlns:a16="http://schemas.microsoft.com/office/drawing/2014/main" id="{5C812DD2-B1E1-4918-920D-53BA90575DF2}"/>
            </a:ext>
          </a:extLst>
        </xdr:cNvPr>
        <xdr:cNvCxnSpPr/>
      </xdr:nvCxnSpPr>
      <xdr:spPr>
        <a:xfrm>
          <a:off x="12293600" y="10293138"/>
          <a:ext cx="812800" cy="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5E7DB32D-5BF6-4BF5-A3CC-B51557DE316A}"/>
            </a:ext>
          </a:extLst>
        </xdr:cNvPr>
        <xdr:cNvSpPr/>
      </xdr:nvSpPr>
      <xdr:spPr>
        <a:xfrm>
          <a:off x="13055600" y="10188504"/>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BE436781-64EC-434A-B692-37ACD616DFC1}"/>
            </a:ext>
          </a:extLst>
        </xdr:cNvPr>
        <xdr:cNvSpPr txBox="1"/>
      </xdr:nvSpPr>
      <xdr:spPr>
        <a:xfrm>
          <a:off x="12763500" y="9961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83C1EFFD-337D-4349-AD3D-080CE76175D9}"/>
            </a:ext>
          </a:extLst>
        </xdr:cNvPr>
        <xdr:cNvSpPr/>
      </xdr:nvSpPr>
      <xdr:spPr>
        <a:xfrm>
          <a:off x="12242800" y="101791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2CD7B1C6-8121-442F-8840-5A1B2B15E04C}"/>
            </a:ext>
          </a:extLst>
        </xdr:cNvPr>
        <xdr:cNvSpPr txBox="1"/>
      </xdr:nvSpPr>
      <xdr:spPr>
        <a:xfrm>
          <a:off x="11950700" y="995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9AD42A05-77E3-49D0-8E78-423257BF5BF5}"/>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CA239EA8-5118-46F0-8547-43217BC1FD76}"/>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36FFEFBF-493B-44FF-9A2F-BE9C8216BF9A}"/>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8D57C78F-2ADA-4C03-B07F-9F33742EA5CF}"/>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949A2418-4BCF-44C1-844F-13D8E1A12C5E}"/>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115499</xdr:rowOff>
    </xdr:from>
    <xdr:to>
      <xdr:col>81</xdr:col>
      <xdr:colOff>95250</xdr:colOff>
      <xdr:row>62</xdr:row>
      <xdr:rowOff>45649</xdr:rowOff>
    </xdr:to>
    <xdr:sp macro="" textlink="">
      <xdr:nvSpPr>
        <xdr:cNvPr id="333" name="楕円 332">
          <a:extLst>
            <a:ext uri="{FF2B5EF4-FFF2-40B4-BE49-F238E27FC236}">
              <a16:creationId xmlns:a16="http://schemas.microsoft.com/office/drawing/2014/main" id="{B88743B4-2D60-416C-A9BC-0D501F1E7820}"/>
            </a:ext>
          </a:extLst>
        </xdr:cNvPr>
        <xdr:cNvSpPr/>
      </xdr:nvSpPr>
      <xdr:spPr>
        <a:xfrm>
          <a:off x="15427960" y="1034153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87576</xdr:rowOff>
    </xdr:from>
    <xdr:ext cx="762000" cy="259045"/>
    <xdr:sp macro="" textlink="">
      <xdr:nvSpPr>
        <xdr:cNvPr id="334" name="定員管理の状況該当値テキスト">
          <a:extLst>
            <a:ext uri="{FF2B5EF4-FFF2-40B4-BE49-F238E27FC236}">
              <a16:creationId xmlns:a16="http://schemas.microsoft.com/office/drawing/2014/main" id="{6F15E372-35BF-4B6A-B620-B1C8F63F932C}"/>
            </a:ext>
          </a:extLst>
        </xdr:cNvPr>
        <xdr:cNvSpPr txBox="1"/>
      </xdr:nvSpPr>
      <xdr:spPr>
        <a:xfrm>
          <a:off x="15563850" y="10313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83326</xdr:rowOff>
    </xdr:from>
    <xdr:to>
      <xdr:col>77</xdr:col>
      <xdr:colOff>95250</xdr:colOff>
      <xdr:row>62</xdr:row>
      <xdr:rowOff>13476</xdr:rowOff>
    </xdr:to>
    <xdr:sp macro="" textlink="">
      <xdr:nvSpPr>
        <xdr:cNvPr id="335" name="楕円 334">
          <a:extLst>
            <a:ext uri="{FF2B5EF4-FFF2-40B4-BE49-F238E27FC236}">
              <a16:creationId xmlns:a16="http://schemas.microsoft.com/office/drawing/2014/main" id="{E8267D65-9DC1-428E-861E-C7C601E40F1D}"/>
            </a:ext>
          </a:extLst>
        </xdr:cNvPr>
        <xdr:cNvSpPr/>
      </xdr:nvSpPr>
      <xdr:spPr>
        <a:xfrm>
          <a:off x="14665960" y="1030936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169703</xdr:rowOff>
    </xdr:from>
    <xdr:ext cx="736600" cy="259045"/>
    <xdr:sp macro="" textlink="">
      <xdr:nvSpPr>
        <xdr:cNvPr id="336" name="テキスト ボックス 335">
          <a:extLst>
            <a:ext uri="{FF2B5EF4-FFF2-40B4-BE49-F238E27FC236}">
              <a16:creationId xmlns:a16="http://schemas.microsoft.com/office/drawing/2014/main" id="{10A67119-DFE0-4340-9CBE-296BA45EF4A6}"/>
            </a:ext>
          </a:extLst>
        </xdr:cNvPr>
        <xdr:cNvSpPr txBox="1"/>
      </xdr:nvSpPr>
      <xdr:spPr>
        <a:xfrm>
          <a:off x="14370050" y="10395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48471</xdr:rowOff>
    </xdr:from>
    <xdr:to>
      <xdr:col>73</xdr:col>
      <xdr:colOff>44450</xdr:colOff>
      <xdr:row>61</xdr:row>
      <xdr:rowOff>150071</xdr:rowOff>
    </xdr:to>
    <xdr:sp macro="" textlink="">
      <xdr:nvSpPr>
        <xdr:cNvPr id="337" name="楕円 336">
          <a:extLst>
            <a:ext uri="{FF2B5EF4-FFF2-40B4-BE49-F238E27FC236}">
              <a16:creationId xmlns:a16="http://schemas.microsoft.com/office/drawing/2014/main" id="{77BDAE4F-BCCE-4E35-AF6A-41A5B50BA247}"/>
            </a:ext>
          </a:extLst>
        </xdr:cNvPr>
        <xdr:cNvSpPr/>
      </xdr:nvSpPr>
      <xdr:spPr>
        <a:xfrm>
          <a:off x="13868400" y="102745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134848</xdr:rowOff>
    </xdr:from>
    <xdr:ext cx="762000" cy="259045"/>
    <xdr:sp macro="" textlink="">
      <xdr:nvSpPr>
        <xdr:cNvPr id="338" name="テキスト ボックス 337">
          <a:extLst>
            <a:ext uri="{FF2B5EF4-FFF2-40B4-BE49-F238E27FC236}">
              <a16:creationId xmlns:a16="http://schemas.microsoft.com/office/drawing/2014/main" id="{F5421717-F97B-417C-8D6F-8963A277B92D}"/>
            </a:ext>
          </a:extLst>
        </xdr:cNvPr>
        <xdr:cNvSpPr txBox="1"/>
      </xdr:nvSpPr>
      <xdr:spPr>
        <a:xfrm>
          <a:off x="13557250" y="1036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21661</xdr:rowOff>
    </xdr:from>
    <xdr:to>
      <xdr:col>68</xdr:col>
      <xdr:colOff>203200</xdr:colOff>
      <xdr:row>61</xdr:row>
      <xdr:rowOff>123261</xdr:rowOff>
    </xdr:to>
    <xdr:sp macro="" textlink="">
      <xdr:nvSpPr>
        <xdr:cNvPr id="339" name="楕円 338">
          <a:extLst>
            <a:ext uri="{FF2B5EF4-FFF2-40B4-BE49-F238E27FC236}">
              <a16:creationId xmlns:a16="http://schemas.microsoft.com/office/drawing/2014/main" id="{DF28494A-9B57-4272-A1E9-4F330496EE2A}"/>
            </a:ext>
          </a:extLst>
        </xdr:cNvPr>
        <xdr:cNvSpPr/>
      </xdr:nvSpPr>
      <xdr:spPr>
        <a:xfrm>
          <a:off x="13055600" y="10247701"/>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108038</xdr:rowOff>
    </xdr:from>
    <xdr:ext cx="762000" cy="259045"/>
    <xdr:sp macro="" textlink="">
      <xdr:nvSpPr>
        <xdr:cNvPr id="340" name="テキスト ボックス 339">
          <a:extLst>
            <a:ext uri="{FF2B5EF4-FFF2-40B4-BE49-F238E27FC236}">
              <a16:creationId xmlns:a16="http://schemas.microsoft.com/office/drawing/2014/main" id="{09054BE2-5C93-4714-AA40-1F1A951C8BEA}"/>
            </a:ext>
          </a:extLst>
        </xdr:cNvPr>
        <xdr:cNvSpPr txBox="1"/>
      </xdr:nvSpPr>
      <xdr:spPr>
        <a:xfrm>
          <a:off x="12763500" y="10334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16298</xdr:rowOff>
    </xdr:from>
    <xdr:to>
      <xdr:col>64</xdr:col>
      <xdr:colOff>152400</xdr:colOff>
      <xdr:row>61</xdr:row>
      <xdr:rowOff>117898</xdr:rowOff>
    </xdr:to>
    <xdr:sp macro="" textlink="">
      <xdr:nvSpPr>
        <xdr:cNvPr id="341" name="楕円 340">
          <a:extLst>
            <a:ext uri="{FF2B5EF4-FFF2-40B4-BE49-F238E27FC236}">
              <a16:creationId xmlns:a16="http://schemas.microsoft.com/office/drawing/2014/main" id="{79800631-752E-41D6-B43B-6F8A8B32AAC3}"/>
            </a:ext>
          </a:extLst>
        </xdr:cNvPr>
        <xdr:cNvSpPr/>
      </xdr:nvSpPr>
      <xdr:spPr>
        <a:xfrm>
          <a:off x="12242800" y="1024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102675</xdr:rowOff>
    </xdr:from>
    <xdr:ext cx="762000" cy="259045"/>
    <xdr:sp macro="" textlink="">
      <xdr:nvSpPr>
        <xdr:cNvPr id="342" name="テキスト ボックス 341">
          <a:extLst>
            <a:ext uri="{FF2B5EF4-FFF2-40B4-BE49-F238E27FC236}">
              <a16:creationId xmlns:a16="http://schemas.microsoft.com/office/drawing/2014/main" id="{C3F13E8C-D5E7-44EC-BCE2-11229CFA7E0C}"/>
            </a:ext>
          </a:extLst>
        </xdr:cNvPr>
        <xdr:cNvSpPr txBox="1"/>
      </xdr:nvSpPr>
      <xdr:spPr>
        <a:xfrm>
          <a:off x="11950700" y="1032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BC8CBBFC-8DC5-4F71-AE18-C6BE3CE6A120}"/>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B06E114C-0E5D-471F-90FB-EC811A6E2BAC}"/>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361A3289-3056-49B7-83B9-717A529BAD33}"/>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46B19377-0F44-4DB2-BE46-E9D9B48AAB31}"/>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B97924C6-9604-4B9A-911E-B09BA8110B0A}"/>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E009EA58-E243-44E0-8E3B-231EDBD7A5D5}"/>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6909D244-DA16-468D-B841-5928F6C22E48}"/>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FA56BE11-3C67-4591-9A5B-CFBB8C007543}"/>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C45024-F9D4-45B6-A40F-F4ABCEF198EB}"/>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F2330C92-2872-4809-BE02-0CA562C93B54}"/>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4C9C0047-8C25-431C-BC5F-9A8A1E67975F}"/>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E300ED06-7322-4310-ADA1-ED6447E81F0D}"/>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F6E657B0-3EDF-49B2-AF49-E579CBF129BA}"/>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年度において、全国平均は上回ったものの、神奈川県と類似団体平均を下回っており、早期健全化基準（</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％）も下回っていることから、町の財政は健全な状況が続いている。</a:t>
          </a:r>
        </a:p>
        <a:p>
          <a:r>
            <a:rPr kumimoji="1" lang="ja-JP" altLang="en-US" sz="1300">
              <a:latin typeface="ＭＳ Ｐゴシック" panose="020B0600070205080204" pitchFamily="50" charset="-128"/>
              <a:ea typeface="ＭＳ Ｐゴシック" panose="020B0600070205080204" pitchFamily="50" charset="-128"/>
            </a:rPr>
            <a:t>　今後も、事業の有効性・優先度を見極めつつ、華美・過大な執行とならないよう適切な行政運営に努めるとともに、税外収入等の地方債に頼らない一般財源の確保に努める。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BAF92FE3-F350-45F8-8165-D7660659CF47}"/>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E2485905-196E-4E04-A64A-D4C03F3A3CE1}"/>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8B1D0B3F-3516-4630-AFD7-D031B9091C16}"/>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12A3B324-98F1-4BC6-AF07-B3C9497F7CF2}"/>
            </a:ext>
          </a:extLst>
        </xdr:cNvPr>
        <xdr:cNvCxnSpPr/>
      </xdr:nvCxnSpPr>
      <xdr:spPr>
        <a:xfrm>
          <a:off x="11664950" y="761788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D5FE8162-D6BF-4461-8E2C-08A5A94C373A}"/>
            </a:ext>
          </a:extLst>
        </xdr:cNvPr>
        <xdr:cNvSpPr txBox="1"/>
      </xdr:nvSpPr>
      <xdr:spPr>
        <a:xfrm>
          <a:off x="10979150" y="747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CAC9DA06-8CA3-4CC9-A082-10EBD9331AAC}"/>
            </a:ext>
          </a:extLst>
        </xdr:cNvPr>
        <xdr:cNvCxnSpPr/>
      </xdr:nvCxnSpPr>
      <xdr:spPr>
        <a:xfrm>
          <a:off x="11664950" y="722333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24B80B14-C02B-44D4-8A97-E1BAA17CA837}"/>
            </a:ext>
          </a:extLst>
        </xdr:cNvPr>
        <xdr:cNvSpPr txBox="1"/>
      </xdr:nvSpPr>
      <xdr:spPr>
        <a:xfrm>
          <a:off x="10979150" y="708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1AFDA8E1-D557-4562-8CC6-40C3E6E8D1D8}"/>
            </a:ext>
          </a:extLst>
        </xdr:cNvPr>
        <xdr:cNvCxnSpPr/>
      </xdr:nvCxnSpPr>
      <xdr:spPr>
        <a:xfrm>
          <a:off x="11664950" y="68326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D2063FB6-82CD-47B0-9283-BCA867D317A4}"/>
            </a:ext>
          </a:extLst>
        </xdr:cNvPr>
        <xdr:cNvSpPr txBox="1"/>
      </xdr:nvSpPr>
      <xdr:spPr>
        <a:xfrm>
          <a:off x="10979150" y="669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E4A28E78-D5CE-4D67-A872-572617CD6A72}"/>
            </a:ext>
          </a:extLst>
        </xdr:cNvPr>
        <xdr:cNvCxnSpPr/>
      </xdr:nvCxnSpPr>
      <xdr:spPr>
        <a:xfrm>
          <a:off x="11664950" y="6438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5807A1B7-B7F2-49D1-BB85-9DB275EA6DAD}"/>
            </a:ext>
          </a:extLst>
        </xdr:cNvPr>
        <xdr:cNvSpPr txBox="1"/>
      </xdr:nvSpPr>
      <xdr:spPr>
        <a:xfrm>
          <a:off x="10979150" y="629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AF98FD53-5328-4C67-BC50-0E3474AF1E86}"/>
            </a:ext>
          </a:extLst>
        </xdr:cNvPr>
        <xdr:cNvCxnSpPr/>
      </xdr:nvCxnSpPr>
      <xdr:spPr>
        <a:xfrm>
          <a:off x="11664950" y="604350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D710A60B-9C8A-450D-8FAB-50BFE048091A}"/>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9DFDDF38-4559-459B-9311-C2FDF06ED277}"/>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AA06122-3391-4D0E-8835-07BBFC8BA26F}"/>
            </a:ext>
          </a:extLst>
        </xdr:cNvPr>
        <xdr:cNvCxnSpPr/>
      </xdr:nvCxnSpPr>
      <xdr:spPr>
        <a:xfrm flipV="1">
          <a:off x="15474950" y="6240780"/>
          <a:ext cx="0" cy="1441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AE6DE4FD-52AB-4E9F-9653-0852E1CF7552}"/>
            </a:ext>
          </a:extLst>
        </xdr:cNvPr>
        <xdr:cNvSpPr txBox="1"/>
      </xdr:nvSpPr>
      <xdr:spPr>
        <a:xfrm>
          <a:off x="15563850" y="765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4B4966E4-4D71-4415-8BF6-744046FA23DE}"/>
            </a:ext>
          </a:extLst>
        </xdr:cNvPr>
        <xdr:cNvCxnSpPr/>
      </xdr:nvCxnSpPr>
      <xdr:spPr>
        <a:xfrm>
          <a:off x="15405100" y="7682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246B4D6F-85EA-453B-A9CC-432A6DD67DAC}"/>
            </a:ext>
          </a:extLst>
        </xdr:cNvPr>
        <xdr:cNvSpPr txBox="1"/>
      </xdr:nvSpPr>
      <xdr:spPr>
        <a:xfrm>
          <a:off x="15563850" y="599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A9AE552-E83E-45A5-9813-459AFD56DF17}"/>
            </a:ext>
          </a:extLst>
        </xdr:cNvPr>
        <xdr:cNvCxnSpPr/>
      </xdr:nvCxnSpPr>
      <xdr:spPr>
        <a:xfrm>
          <a:off x="15405100" y="62407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159173</xdr:rowOff>
    </xdr:from>
    <xdr:to>
      <xdr:col>81</xdr:col>
      <xdr:colOff>44450</xdr:colOff>
      <xdr:row>41</xdr:row>
      <xdr:rowOff>19896</xdr:rowOff>
    </xdr:to>
    <xdr:cxnSp macro="">
      <xdr:nvCxnSpPr>
        <xdr:cNvPr id="375" name="直線コネクタ 374">
          <a:extLst>
            <a:ext uri="{FF2B5EF4-FFF2-40B4-BE49-F238E27FC236}">
              <a16:creationId xmlns:a16="http://schemas.microsoft.com/office/drawing/2014/main" id="{C573B910-1C3B-49DE-BBDC-814DB45CE2A4}"/>
            </a:ext>
          </a:extLst>
        </xdr:cNvPr>
        <xdr:cNvCxnSpPr/>
      </xdr:nvCxnSpPr>
      <xdr:spPr>
        <a:xfrm>
          <a:off x="14712950" y="6864773"/>
          <a:ext cx="762000" cy="2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136DBB1E-6CE4-45E4-9143-5D947B803539}"/>
            </a:ext>
          </a:extLst>
        </xdr:cNvPr>
        <xdr:cNvSpPr txBox="1"/>
      </xdr:nvSpPr>
      <xdr:spPr>
        <a:xfrm>
          <a:off x="15563850" y="6910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9A5BD43D-1C90-4CB6-AA60-1A92DFCC9DB7}"/>
            </a:ext>
          </a:extLst>
        </xdr:cNvPr>
        <xdr:cNvSpPr/>
      </xdr:nvSpPr>
      <xdr:spPr>
        <a:xfrm>
          <a:off x="15427960" y="693885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110913</xdr:rowOff>
    </xdr:from>
    <xdr:to>
      <xdr:col>77</xdr:col>
      <xdr:colOff>44450</xdr:colOff>
      <xdr:row>40</xdr:row>
      <xdr:rowOff>159173</xdr:rowOff>
    </xdr:to>
    <xdr:cxnSp macro="">
      <xdr:nvCxnSpPr>
        <xdr:cNvPr id="378" name="直線コネクタ 377">
          <a:extLst>
            <a:ext uri="{FF2B5EF4-FFF2-40B4-BE49-F238E27FC236}">
              <a16:creationId xmlns:a16="http://schemas.microsoft.com/office/drawing/2014/main" id="{E400B752-9006-4E01-9BA4-30DA29DC8DF7}"/>
            </a:ext>
          </a:extLst>
        </xdr:cNvPr>
        <xdr:cNvCxnSpPr/>
      </xdr:nvCxnSpPr>
      <xdr:spPr>
        <a:xfrm>
          <a:off x="13903960" y="6816513"/>
          <a:ext cx="80899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390462D6-91F8-4F19-83A9-3B72FB8D74BD}"/>
            </a:ext>
          </a:extLst>
        </xdr:cNvPr>
        <xdr:cNvSpPr/>
      </xdr:nvSpPr>
      <xdr:spPr>
        <a:xfrm>
          <a:off x="14665960" y="69227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EA096403-32AA-4DD3-9F59-6558C724E858}"/>
            </a:ext>
          </a:extLst>
        </xdr:cNvPr>
        <xdr:cNvSpPr txBox="1"/>
      </xdr:nvSpPr>
      <xdr:spPr>
        <a:xfrm>
          <a:off x="14370050" y="7009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110913</xdr:rowOff>
    </xdr:from>
    <xdr:to>
      <xdr:col>72</xdr:col>
      <xdr:colOff>203200</xdr:colOff>
      <xdr:row>40</xdr:row>
      <xdr:rowOff>110913</xdr:rowOff>
    </xdr:to>
    <xdr:cxnSp macro="">
      <xdr:nvCxnSpPr>
        <xdr:cNvPr id="381" name="直線コネクタ 380">
          <a:extLst>
            <a:ext uri="{FF2B5EF4-FFF2-40B4-BE49-F238E27FC236}">
              <a16:creationId xmlns:a16="http://schemas.microsoft.com/office/drawing/2014/main" id="{CED4D396-FEC6-4875-92BB-BD600E85A5B5}"/>
            </a:ext>
          </a:extLst>
        </xdr:cNvPr>
        <xdr:cNvCxnSpPr/>
      </xdr:nvCxnSpPr>
      <xdr:spPr>
        <a:xfrm>
          <a:off x="13106400" y="681651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A02D24B-BD19-435D-B2CA-C8B87DEBC854}"/>
            </a:ext>
          </a:extLst>
        </xdr:cNvPr>
        <xdr:cNvSpPr/>
      </xdr:nvSpPr>
      <xdr:spPr>
        <a:xfrm>
          <a:off x="13868400" y="690668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454031F1-CC60-4BC9-8B4B-D142B32461DE}"/>
            </a:ext>
          </a:extLst>
        </xdr:cNvPr>
        <xdr:cNvSpPr txBox="1"/>
      </xdr:nvSpPr>
      <xdr:spPr>
        <a:xfrm>
          <a:off x="13557250" y="699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110913</xdr:rowOff>
    </xdr:from>
    <xdr:to>
      <xdr:col>68</xdr:col>
      <xdr:colOff>152400</xdr:colOff>
      <xdr:row>40</xdr:row>
      <xdr:rowOff>151130</xdr:rowOff>
    </xdr:to>
    <xdr:cxnSp macro="">
      <xdr:nvCxnSpPr>
        <xdr:cNvPr id="384" name="直線コネクタ 383">
          <a:extLst>
            <a:ext uri="{FF2B5EF4-FFF2-40B4-BE49-F238E27FC236}">
              <a16:creationId xmlns:a16="http://schemas.microsoft.com/office/drawing/2014/main" id="{C0E46D07-021F-4412-9DE2-4728AEEC070A}"/>
            </a:ext>
          </a:extLst>
        </xdr:cNvPr>
        <xdr:cNvCxnSpPr/>
      </xdr:nvCxnSpPr>
      <xdr:spPr>
        <a:xfrm flipV="1">
          <a:off x="12293600" y="6816513"/>
          <a:ext cx="8128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36AA9AB1-F1D2-474C-84AE-7B062643ABCC}"/>
            </a:ext>
          </a:extLst>
        </xdr:cNvPr>
        <xdr:cNvSpPr/>
      </xdr:nvSpPr>
      <xdr:spPr>
        <a:xfrm>
          <a:off x="13055600" y="6882553"/>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CAD89A5C-1422-48F6-BE00-59B8AD5D6B37}"/>
            </a:ext>
          </a:extLst>
        </xdr:cNvPr>
        <xdr:cNvSpPr txBox="1"/>
      </xdr:nvSpPr>
      <xdr:spPr>
        <a:xfrm>
          <a:off x="12763500" y="696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63C30871-F45D-4222-A606-71DC811A73A2}"/>
            </a:ext>
          </a:extLst>
        </xdr:cNvPr>
        <xdr:cNvSpPr/>
      </xdr:nvSpPr>
      <xdr:spPr>
        <a:xfrm>
          <a:off x="12242800" y="6890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8A123347-DE59-4AE3-9231-EED7F9A24753}"/>
            </a:ext>
          </a:extLst>
        </xdr:cNvPr>
        <xdr:cNvSpPr txBox="1"/>
      </xdr:nvSpPr>
      <xdr:spPr>
        <a:xfrm>
          <a:off x="11950700" y="6976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6B9FFFF2-5483-4FF8-BF33-DBC972EBC92E}"/>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FBF831AC-DE77-4127-A939-F516ADCDFFF8}"/>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A782F833-371C-48F9-82E7-1E067CCC094D}"/>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208C448A-F574-47C0-B4C2-F71FFA7977D0}"/>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5A555DE9-22E4-43B4-BB5F-28FAD57E3D76}"/>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94" name="楕円 393">
          <a:extLst>
            <a:ext uri="{FF2B5EF4-FFF2-40B4-BE49-F238E27FC236}">
              <a16:creationId xmlns:a16="http://schemas.microsoft.com/office/drawing/2014/main" id="{F4A3B5FA-7884-4A5D-9396-66557EE6C22D}"/>
            </a:ext>
          </a:extLst>
        </xdr:cNvPr>
        <xdr:cNvSpPr/>
      </xdr:nvSpPr>
      <xdr:spPr>
        <a:xfrm>
          <a:off x="15427960" y="684614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157073</xdr:rowOff>
    </xdr:from>
    <xdr:ext cx="762000" cy="259045"/>
    <xdr:sp macro="" textlink="">
      <xdr:nvSpPr>
        <xdr:cNvPr id="395" name="公債費負担の状況該当値テキスト">
          <a:extLst>
            <a:ext uri="{FF2B5EF4-FFF2-40B4-BE49-F238E27FC236}">
              <a16:creationId xmlns:a16="http://schemas.microsoft.com/office/drawing/2014/main" id="{72BEA7EF-422E-49B7-9040-B8E0FBA795CE}"/>
            </a:ext>
          </a:extLst>
        </xdr:cNvPr>
        <xdr:cNvSpPr txBox="1"/>
      </xdr:nvSpPr>
      <xdr:spPr>
        <a:xfrm>
          <a:off x="1556385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108373</xdr:rowOff>
    </xdr:from>
    <xdr:to>
      <xdr:col>77</xdr:col>
      <xdr:colOff>95250</xdr:colOff>
      <xdr:row>41</xdr:row>
      <xdr:rowOff>38523</xdr:rowOff>
    </xdr:to>
    <xdr:sp macro="" textlink="">
      <xdr:nvSpPr>
        <xdr:cNvPr id="396" name="楕円 395">
          <a:extLst>
            <a:ext uri="{FF2B5EF4-FFF2-40B4-BE49-F238E27FC236}">
              <a16:creationId xmlns:a16="http://schemas.microsoft.com/office/drawing/2014/main" id="{1E4C0B5A-D66D-4015-9483-AEAD2EE9CE9B}"/>
            </a:ext>
          </a:extLst>
        </xdr:cNvPr>
        <xdr:cNvSpPr/>
      </xdr:nvSpPr>
      <xdr:spPr>
        <a:xfrm>
          <a:off x="14665960" y="681397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48700</xdr:rowOff>
    </xdr:from>
    <xdr:ext cx="736600" cy="259045"/>
    <xdr:sp macro="" textlink="">
      <xdr:nvSpPr>
        <xdr:cNvPr id="397" name="テキスト ボックス 396">
          <a:extLst>
            <a:ext uri="{FF2B5EF4-FFF2-40B4-BE49-F238E27FC236}">
              <a16:creationId xmlns:a16="http://schemas.microsoft.com/office/drawing/2014/main" id="{BE689801-73C0-4A84-BB43-FC82FAD39B3A}"/>
            </a:ext>
          </a:extLst>
        </xdr:cNvPr>
        <xdr:cNvSpPr txBox="1"/>
      </xdr:nvSpPr>
      <xdr:spPr>
        <a:xfrm>
          <a:off x="14370050" y="6586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60113</xdr:rowOff>
    </xdr:from>
    <xdr:to>
      <xdr:col>73</xdr:col>
      <xdr:colOff>44450</xdr:colOff>
      <xdr:row>40</xdr:row>
      <xdr:rowOff>161713</xdr:rowOff>
    </xdr:to>
    <xdr:sp macro="" textlink="">
      <xdr:nvSpPr>
        <xdr:cNvPr id="398" name="楕円 397">
          <a:extLst>
            <a:ext uri="{FF2B5EF4-FFF2-40B4-BE49-F238E27FC236}">
              <a16:creationId xmlns:a16="http://schemas.microsoft.com/office/drawing/2014/main" id="{17F4CE23-DDD7-4835-82DD-15644145A867}"/>
            </a:ext>
          </a:extLst>
        </xdr:cNvPr>
        <xdr:cNvSpPr/>
      </xdr:nvSpPr>
      <xdr:spPr>
        <a:xfrm>
          <a:off x="13868400" y="67657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440</xdr:rowOff>
    </xdr:from>
    <xdr:ext cx="762000" cy="259045"/>
    <xdr:sp macro="" textlink="">
      <xdr:nvSpPr>
        <xdr:cNvPr id="399" name="テキスト ボックス 398">
          <a:extLst>
            <a:ext uri="{FF2B5EF4-FFF2-40B4-BE49-F238E27FC236}">
              <a16:creationId xmlns:a16="http://schemas.microsoft.com/office/drawing/2014/main" id="{5F6B9ECD-E74F-4A95-88BE-7A884B74C93B}"/>
            </a:ext>
          </a:extLst>
        </xdr:cNvPr>
        <xdr:cNvSpPr txBox="1"/>
      </xdr:nvSpPr>
      <xdr:spPr>
        <a:xfrm>
          <a:off x="13557250" y="6538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60113</xdr:rowOff>
    </xdr:from>
    <xdr:to>
      <xdr:col>68</xdr:col>
      <xdr:colOff>203200</xdr:colOff>
      <xdr:row>40</xdr:row>
      <xdr:rowOff>161713</xdr:rowOff>
    </xdr:to>
    <xdr:sp macro="" textlink="">
      <xdr:nvSpPr>
        <xdr:cNvPr id="400" name="楕円 399">
          <a:extLst>
            <a:ext uri="{FF2B5EF4-FFF2-40B4-BE49-F238E27FC236}">
              <a16:creationId xmlns:a16="http://schemas.microsoft.com/office/drawing/2014/main" id="{010BBD12-981C-469C-B5DA-1B4E3FAE0A5A}"/>
            </a:ext>
          </a:extLst>
        </xdr:cNvPr>
        <xdr:cNvSpPr/>
      </xdr:nvSpPr>
      <xdr:spPr>
        <a:xfrm>
          <a:off x="13055600" y="6765713"/>
          <a:ext cx="8636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440</xdr:rowOff>
    </xdr:from>
    <xdr:ext cx="762000" cy="259045"/>
    <xdr:sp macro="" textlink="">
      <xdr:nvSpPr>
        <xdr:cNvPr id="401" name="テキスト ボックス 400">
          <a:extLst>
            <a:ext uri="{FF2B5EF4-FFF2-40B4-BE49-F238E27FC236}">
              <a16:creationId xmlns:a16="http://schemas.microsoft.com/office/drawing/2014/main" id="{E898C769-C96B-4B9A-BF78-AE64AF7F659C}"/>
            </a:ext>
          </a:extLst>
        </xdr:cNvPr>
        <xdr:cNvSpPr txBox="1"/>
      </xdr:nvSpPr>
      <xdr:spPr>
        <a:xfrm>
          <a:off x="12763500" y="6538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100330</xdr:rowOff>
    </xdr:from>
    <xdr:to>
      <xdr:col>64</xdr:col>
      <xdr:colOff>152400</xdr:colOff>
      <xdr:row>41</xdr:row>
      <xdr:rowOff>30480</xdr:rowOff>
    </xdr:to>
    <xdr:sp macro="" textlink="">
      <xdr:nvSpPr>
        <xdr:cNvPr id="402" name="楕円 401">
          <a:extLst>
            <a:ext uri="{FF2B5EF4-FFF2-40B4-BE49-F238E27FC236}">
              <a16:creationId xmlns:a16="http://schemas.microsoft.com/office/drawing/2014/main" id="{F4CF3F8F-7171-4B4E-AF6B-C189C8BB1C9E}"/>
            </a:ext>
          </a:extLst>
        </xdr:cNvPr>
        <xdr:cNvSpPr/>
      </xdr:nvSpPr>
      <xdr:spPr>
        <a:xfrm>
          <a:off x="12242800" y="68059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40657</xdr:rowOff>
    </xdr:from>
    <xdr:ext cx="762000" cy="259045"/>
    <xdr:sp macro="" textlink="">
      <xdr:nvSpPr>
        <xdr:cNvPr id="403" name="テキスト ボックス 402">
          <a:extLst>
            <a:ext uri="{FF2B5EF4-FFF2-40B4-BE49-F238E27FC236}">
              <a16:creationId xmlns:a16="http://schemas.microsoft.com/office/drawing/2014/main" id="{78FAE5EB-ABD5-4FD1-B9C1-5D5A3CC691F4}"/>
            </a:ext>
          </a:extLst>
        </xdr:cNvPr>
        <xdr:cNvSpPr txBox="1"/>
      </xdr:nvSpPr>
      <xdr:spPr>
        <a:xfrm>
          <a:off x="119507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3E5FFB2E-9A92-4AD0-A21C-62D177B46B15}"/>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A0B3608C-D300-47AA-8D68-80A8170FC4BF}"/>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48A7894E-1BB8-4E4A-878E-F27F23D3EBE4}"/>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F121E1D9-F427-4787-9439-435693468FE7}"/>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311CB2D-6B3F-43CB-A05B-AE6A505B1320}"/>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95E20717-51E6-4ED0-82BC-90CA6B422729}"/>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AFBEAFEB-247A-45D1-9FB5-47198ADCED7F}"/>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20C025E-B83F-48C7-93EA-49987899E618}"/>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7745E5E6-BDB4-4316-8D2E-4FA04279E755}"/>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569B7E8-6C42-4FF9-95A8-68F48B87D42F}"/>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F508DA28-0633-43B4-8C39-3AC1A2F80FBA}"/>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187462CF-7609-4324-AF7E-5D2123F6C884}"/>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C4006637-9D8A-4972-B071-13AEE0A8523B}"/>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当年度においては、充当可能基金の減及び普通交付税における基準財政需要額算入見込額においても臨時財政対策債の減により充当可能財源が減となったことから、将来負担比率が</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今後、庁舎を始めとする老朽化が進む施設の更新等を実施する中で、公共施設等総合管理計画等に基づき、町財政に過度な負担を招かない適切な事業執行を図ると共に、財源として地方債を発行する際には、可能な限り交付税措置のあるものを活用するなど、財政の健全化に努め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2B95880E-4507-431D-8792-CD5D6842C9B3}"/>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D953A51A-E2F8-48E9-939E-9C642C759FAD}"/>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C0CA45F3-CF7D-4525-930F-920197E37481}"/>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4DD094A2-AC57-4814-98BE-997CA8B46EA4}"/>
            </a:ext>
          </a:extLst>
        </xdr:cNvPr>
        <xdr:cNvCxnSpPr/>
      </xdr:nvCxnSpPr>
      <xdr:spPr>
        <a:xfrm>
          <a:off x="11664950" y="394915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F5A7B93D-9DF1-4244-BA81-C66FB85CF498}"/>
            </a:ext>
          </a:extLst>
        </xdr:cNvPr>
        <xdr:cNvSpPr txBox="1"/>
      </xdr:nvSpPr>
      <xdr:spPr>
        <a:xfrm>
          <a:off x="10979150" y="381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3F16202E-975D-43A7-A1EB-37349990D057}"/>
            </a:ext>
          </a:extLst>
        </xdr:cNvPr>
        <xdr:cNvCxnSpPr/>
      </xdr:nvCxnSpPr>
      <xdr:spPr>
        <a:xfrm>
          <a:off x="11664950" y="361206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B1E800F4-B3D6-4C91-9083-9190BD94519B}"/>
            </a:ext>
          </a:extLst>
        </xdr:cNvPr>
        <xdr:cNvSpPr txBox="1"/>
      </xdr:nvSpPr>
      <xdr:spPr>
        <a:xfrm>
          <a:off x="10979150" y="347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30FF67DF-CAFE-4814-A301-CAF00080693A}"/>
            </a:ext>
          </a:extLst>
        </xdr:cNvPr>
        <xdr:cNvCxnSpPr/>
      </xdr:nvCxnSpPr>
      <xdr:spPr>
        <a:xfrm>
          <a:off x="11664950" y="327496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A55DCD52-19A9-4EC8-BEB3-3047864B8233}"/>
            </a:ext>
          </a:extLst>
        </xdr:cNvPr>
        <xdr:cNvSpPr txBox="1"/>
      </xdr:nvSpPr>
      <xdr:spPr>
        <a:xfrm>
          <a:off x="10979150" y="3136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534170C4-1426-4E58-BE8D-624031317275}"/>
            </a:ext>
          </a:extLst>
        </xdr:cNvPr>
        <xdr:cNvCxnSpPr/>
      </xdr:nvCxnSpPr>
      <xdr:spPr>
        <a:xfrm>
          <a:off x="11664950" y="293787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3BFA5870-5F54-4B26-92D6-69A9D6A3116A}"/>
            </a:ext>
          </a:extLst>
        </xdr:cNvPr>
        <xdr:cNvSpPr txBox="1"/>
      </xdr:nvSpPr>
      <xdr:spPr>
        <a:xfrm>
          <a:off x="10979150" y="2799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DA3749E3-A6A9-4D89-83AC-C7EEA0BC9151}"/>
            </a:ext>
          </a:extLst>
        </xdr:cNvPr>
        <xdr:cNvCxnSpPr/>
      </xdr:nvCxnSpPr>
      <xdr:spPr>
        <a:xfrm>
          <a:off x="11664950" y="260077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90CCD29E-E54C-4EE1-8450-067A1AD2B3E1}"/>
            </a:ext>
          </a:extLst>
        </xdr:cNvPr>
        <xdr:cNvSpPr txBox="1"/>
      </xdr:nvSpPr>
      <xdr:spPr>
        <a:xfrm>
          <a:off x="10979150" y="246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345D346B-1C23-4934-A66F-5919C27F2C78}"/>
            </a:ext>
          </a:extLst>
        </xdr:cNvPr>
        <xdr:cNvCxnSpPr/>
      </xdr:nvCxnSpPr>
      <xdr:spPr>
        <a:xfrm>
          <a:off x="11664950" y="226368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B58D4B02-03FA-48B4-8A17-33D28C5851D3}"/>
            </a:ext>
          </a:extLst>
        </xdr:cNvPr>
        <xdr:cNvSpPr txBox="1"/>
      </xdr:nvSpPr>
      <xdr:spPr>
        <a:xfrm>
          <a:off x="10979150" y="212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E6F826EE-BD8D-400F-BB4E-885BDD066896}"/>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5A732961-CB5A-4406-847D-DB49041EDABF}"/>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F3E2E302-A9A3-47B4-B4F8-9F3E7B665939}"/>
            </a:ext>
          </a:extLst>
        </xdr:cNvPr>
        <xdr:cNvCxnSpPr/>
      </xdr:nvCxnSpPr>
      <xdr:spPr>
        <a:xfrm flipV="1">
          <a:off x="15474950" y="2263684"/>
          <a:ext cx="0" cy="16268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81DADFFB-C117-4AAA-800B-FE8F6A28952E}"/>
            </a:ext>
          </a:extLst>
        </xdr:cNvPr>
        <xdr:cNvSpPr txBox="1"/>
      </xdr:nvSpPr>
      <xdr:spPr>
        <a:xfrm>
          <a:off x="15563850" y="3862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5A4FD11B-A556-4E58-8681-E8A674E5823D}"/>
            </a:ext>
          </a:extLst>
        </xdr:cNvPr>
        <xdr:cNvCxnSpPr/>
      </xdr:nvCxnSpPr>
      <xdr:spPr>
        <a:xfrm>
          <a:off x="15405100" y="38905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36A58B1-FD2F-4669-843B-F970B5C45DF0}"/>
            </a:ext>
          </a:extLst>
        </xdr:cNvPr>
        <xdr:cNvSpPr txBox="1"/>
      </xdr:nvSpPr>
      <xdr:spPr>
        <a:xfrm>
          <a:off x="15563850" y="201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5B4C37B8-7890-4C6C-ABA1-B0FE48793088}"/>
            </a:ext>
          </a:extLst>
        </xdr:cNvPr>
        <xdr:cNvCxnSpPr/>
      </xdr:nvCxnSpPr>
      <xdr:spPr>
        <a:xfrm>
          <a:off x="15405100" y="22636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28394</xdr:rowOff>
    </xdr:from>
    <xdr:to>
      <xdr:col>81</xdr:col>
      <xdr:colOff>44450</xdr:colOff>
      <xdr:row>14</xdr:row>
      <xdr:rowOff>150767</xdr:rowOff>
    </xdr:to>
    <xdr:cxnSp macro="">
      <xdr:nvCxnSpPr>
        <xdr:cNvPr id="439" name="直線コネクタ 438">
          <a:extLst>
            <a:ext uri="{FF2B5EF4-FFF2-40B4-BE49-F238E27FC236}">
              <a16:creationId xmlns:a16="http://schemas.microsoft.com/office/drawing/2014/main" id="{6E394E13-E190-4351-8B4D-E6EC21D828A1}"/>
            </a:ext>
          </a:extLst>
        </xdr:cNvPr>
        <xdr:cNvCxnSpPr/>
      </xdr:nvCxnSpPr>
      <xdr:spPr>
        <a:xfrm>
          <a:off x="14712950" y="2375354"/>
          <a:ext cx="762000" cy="12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5D46AB8C-6114-49E7-89D6-45E16EAF531F}"/>
            </a:ext>
          </a:extLst>
        </xdr:cNvPr>
        <xdr:cNvSpPr txBox="1"/>
      </xdr:nvSpPr>
      <xdr:spPr>
        <a:xfrm>
          <a:off x="15563850" y="2125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274BE5E3-99E8-4D96-8AA5-61E42FD8F225}"/>
            </a:ext>
          </a:extLst>
        </xdr:cNvPr>
        <xdr:cNvSpPr/>
      </xdr:nvSpPr>
      <xdr:spPr>
        <a:xfrm>
          <a:off x="15427960" y="22301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168819</xdr:rowOff>
    </xdr:from>
    <xdr:to>
      <xdr:col>77</xdr:col>
      <xdr:colOff>44450</xdr:colOff>
      <xdr:row>14</xdr:row>
      <xdr:rowOff>28394</xdr:rowOff>
    </xdr:to>
    <xdr:cxnSp macro="">
      <xdr:nvCxnSpPr>
        <xdr:cNvPr id="442" name="直線コネクタ 441">
          <a:extLst>
            <a:ext uri="{FF2B5EF4-FFF2-40B4-BE49-F238E27FC236}">
              <a16:creationId xmlns:a16="http://schemas.microsoft.com/office/drawing/2014/main" id="{B3911B43-3E42-421F-B242-12F4BC236363}"/>
            </a:ext>
          </a:extLst>
        </xdr:cNvPr>
        <xdr:cNvCxnSpPr/>
      </xdr:nvCxnSpPr>
      <xdr:spPr>
        <a:xfrm>
          <a:off x="13903960" y="2348139"/>
          <a:ext cx="808990" cy="2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E1747CC9-6C22-4662-8DE3-F46CFF2FE073}"/>
            </a:ext>
          </a:extLst>
        </xdr:cNvPr>
        <xdr:cNvSpPr/>
      </xdr:nvSpPr>
      <xdr:spPr>
        <a:xfrm>
          <a:off x="14665960" y="22128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9603FBDE-6EE1-4DE3-92C8-EBCC72B510E9}"/>
            </a:ext>
          </a:extLst>
        </xdr:cNvPr>
        <xdr:cNvSpPr txBox="1"/>
      </xdr:nvSpPr>
      <xdr:spPr>
        <a:xfrm>
          <a:off x="14370050" y="198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168819</xdr:rowOff>
    </xdr:from>
    <xdr:to>
      <xdr:col>72</xdr:col>
      <xdr:colOff>203200</xdr:colOff>
      <xdr:row>14</xdr:row>
      <xdr:rowOff>12881</xdr:rowOff>
    </xdr:to>
    <xdr:cxnSp macro="">
      <xdr:nvCxnSpPr>
        <xdr:cNvPr id="445" name="直線コネクタ 444">
          <a:extLst>
            <a:ext uri="{FF2B5EF4-FFF2-40B4-BE49-F238E27FC236}">
              <a16:creationId xmlns:a16="http://schemas.microsoft.com/office/drawing/2014/main" id="{F7E43DF6-4BBC-42C2-A883-24AD4560C556}"/>
            </a:ext>
          </a:extLst>
        </xdr:cNvPr>
        <xdr:cNvCxnSpPr/>
      </xdr:nvCxnSpPr>
      <xdr:spPr>
        <a:xfrm flipV="1">
          <a:off x="13106400" y="2348139"/>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674FB0A8-CFD8-415F-A700-275A1D2D389F}"/>
            </a:ext>
          </a:extLst>
        </xdr:cNvPr>
        <xdr:cNvSpPr/>
      </xdr:nvSpPr>
      <xdr:spPr>
        <a:xfrm>
          <a:off x="13868400" y="222322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423E871D-2114-4452-8BF2-5CA387FC7FAF}"/>
            </a:ext>
          </a:extLst>
        </xdr:cNvPr>
        <xdr:cNvSpPr txBox="1"/>
      </xdr:nvSpPr>
      <xdr:spPr>
        <a:xfrm>
          <a:off x="13557250" y="1999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12881</xdr:rowOff>
    </xdr:from>
    <xdr:to>
      <xdr:col>68</xdr:col>
      <xdr:colOff>152400</xdr:colOff>
      <xdr:row>15</xdr:row>
      <xdr:rowOff>27577</xdr:rowOff>
    </xdr:to>
    <xdr:cxnSp macro="">
      <xdr:nvCxnSpPr>
        <xdr:cNvPr id="448" name="直線コネクタ 447">
          <a:extLst>
            <a:ext uri="{FF2B5EF4-FFF2-40B4-BE49-F238E27FC236}">
              <a16:creationId xmlns:a16="http://schemas.microsoft.com/office/drawing/2014/main" id="{CA654A94-95E1-4666-8CB3-27721DBD65FA}"/>
            </a:ext>
          </a:extLst>
        </xdr:cNvPr>
        <xdr:cNvCxnSpPr/>
      </xdr:nvCxnSpPr>
      <xdr:spPr>
        <a:xfrm flipV="1">
          <a:off x="12293600" y="2359841"/>
          <a:ext cx="812800" cy="18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6E6EEB96-CB8D-4DFF-81F8-DA1459DD060B}"/>
            </a:ext>
          </a:extLst>
        </xdr:cNvPr>
        <xdr:cNvSpPr/>
      </xdr:nvSpPr>
      <xdr:spPr>
        <a:xfrm>
          <a:off x="13055600" y="2292169"/>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47D9B32F-9E35-4D92-8102-499AEB5A4BC2}"/>
            </a:ext>
          </a:extLst>
        </xdr:cNvPr>
        <xdr:cNvSpPr txBox="1"/>
      </xdr:nvSpPr>
      <xdr:spPr>
        <a:xfrm>
          <a:off x="12763500" y="206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6E4FACE1-B31D-4E34-96F7-0EF6EB0146A0}"/>
            </a:ext>
          </a:extLst>
        </xdr:cNvPr>
        <xdr:cNvSpPr/>
      </xdr:nvSpPr>
      <xdr:spPr>
        <a:xfrm>
          <a:off x="12242800" y="2476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11B6B531-F9A2-439F-B49B-7F6F4AC6604E}"/>
            </a:ext>
          </a:extLst>
        </xdr:cNvPr>
        <xdr:cNvSpPr txBox="1"/>
      </xdr:nvSpPr>
      <xdr:spPr>
        <a:xfrm>
          <a:off x="11950700" y="2248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94A52E39-18F1-4D08-841C-DEC34571CD05}"/>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A1F1C661-3B14-4D53-85E1-03431997E2F2}"/>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78341696-644E-4B6C-B397-AB19AE50F674}"/>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41ADB939-89D9-4A07-A842-7985D9B56D73}"/>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4D91143A-50E9-4443-9EE4-B3A3426DF0EE}"/>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99967</xdr:rowOff>
    </xdr:from>
    <xdr:to>
      <xdr:col>81</xdr:col>
      <xdr:colOff>95250</xdr:colOff>
      <xdr:row>15</xdr:row>
      <xdr:rowOff>30117</xdr:rowOff>
    </xdr:to>
    <xdr:sp macro="" textlink="">
      <xdr:nvSpPr>
        <xdr:cNvPr id="458" name="楕円 457">
          <a:extLst>
            <a:ext uri="{FF2B5EF4-FFF2-40B4-BE49-F238E27FC236}">
              <a16:creationId xmlns:a16="http://schemas.microsoft.com/office/drawing/2014/main" id="{3BAC1954-2A64-4404-A4D8-F9A6EE9C1717}"/>
            </a:ext>
          </a:extLst>
        </xdr:cNvPr>
        <xdr:cNvSpPr/>
      </xdr:nvSpPr>
      <xdr:spPr>
        <a:xfrm>
          <a:off x="15427960" y="244692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72044</xdr:rowOff>
    </xdr:from>
    <xdr:ext cx="762000" cy="259045"/>
    <xdr:sp macro="" textlink="">
      <xdr:nvSpPr>
        <xdr:cNvPr id="459" name="将来負担の状況該当値テキスト">
          <a:extLst>
            <a:ext uri="{FF2B5EF4-FFF2-40B4-BE49-F238E27FC236}">
              <a16:creationId xmlns:a16="http://schemas.microsoft.com/office/drawing/2014/main" id="{4641868E-E051-477E-A9CF-EEC4954279B3}"/>
            </a:ext>
          </a:extLst>
        </xdr:cNvPr>
        <xdr:cNvSpPr txBox="1"/>
      </xdr:nvSpPr>
      <xdr:spPr>
        <a:xfrm>
          <a:off x="15563850" y="2419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149044</xdr:rowOff>
    </xdr:from>
    <xdr:to>
      <xdr:col>77</xdr:col>
      <xdr:colOff>95250</xdr:colOff>
      <xdr:row>14</xdr:row>
      <xdr:rowOff>79194</xdr:rowOff>
    </xdr:to>
    <xdr:sp macro="" textlink="">
      <xdr:nvSpPr>
        <xdr:cNvPr id="460" name="楕円 459">
          <a:extLst>
            <a:ext uri="{FF2B5EF4-FFF2-40B4-BE49-F238E27FC236}">
              <a16:creationId xmlns:a16="http://schemas.microsoft.com/office/drawing/2014/main" id="{A4EBC654-7795-49B1-8BBA-A488DB8FAC1A}"/>
            </a:ext>
          </a:extLst>
        </xdr:cNvPr>
        <xdr:cNvSpPr/>
      </xdr:nvSpPr>
      <xdr:spPr>
        <a:xfrm>
          <a:off x="14665960" y="232836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63971</xdr:rowOff>
    </xdr:from>
    <xdr:ext cx="736600" cy="259045"/>
    <xdr:sp macro="" textlink="">
      <xdr:nvSpPr>
        <xdr:cNvPr id="461" name="テキスト ボックス 460">
          <a:extLst>
            <a:ext uri="{FF2B5EF4-FFF2-40B4-BE49-F238E27FC236}">
              <a16:creationId xmlns:a16="http://schemas.microsoft.com/office/drawing/2014/main" id="{DE079FD2-E535-4A5C-A1BD-A5B12F2B1240}"/>
            </a:ext>
          </a:extLst>
        </xdr:cNvPr>
        <xdr:cNvSpPr txBox="1"/>
      </xdr:nvSpPr>
      <xdr:spPr>
        <a:xfrm>
          <a:off x="14370050" y="241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118019</xdr:rowOff>
    </xdr:from>
    <xdr:to>
      <xdr:col>73</xdr:col>
      <xdr:colOff>44450</xdr:colOff>
      <xdr:row>14</xdr:row>
      <xdr:rowOff>48169</xdr:rowOff>
    </xdr:to>
    <xdr:sp macro="" textlink="">
      <xdr:nvSpPr>
        <xdr:cNvPr id="462" name="楕円 461">
          <a:extLst>
            <a:ext uri="{FF2B5EF4-FFF2-40B4-BE49-F238E27FC236}">
              <a16:creationId xmlns:a16="http://schemas.microsoft.com/office/drawing/2014/main" id="{F3054B6E-2F24-471B-A837-2CA9E05E9C03}"/>
            </a:ext>
          </a:extLst>
        </xdr:cNvPr>
        <xdr:cNvSpPr/>
      </xdr:nvSpPr>
      <xdr:spPr>
        <a:xfrm>
          <a:off x="13868400" y="2297339"/>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32946</xdr:rowOff>
    </xdr:from>
    <xdr:ext cx="762000" cy="259045"/>
    <xdr:sp macro="" textlink="">
      <xdr:nvSpPr>
        <xdr:cNvPr id="463" name="テキスト ボックス 462">
          <a:extLst>
            <a:ext uri="{FF2B5EF4-FFF2-40B4-BE49-F238E27FC236}">
              <a16:creationId xmlns:a16="http://schemas.microsoft.com/office/drawing/2014/main" id="{27F06D66-E1E5-43FB-B050-7E325DB79FEC}"/>
            </a:ext>
          </a:extLst>
        </xdr:cNvPr>
        <xdr:cNvSpPr txBox="1"/>
      </xdr:nvSpPr>
      <xdr:spPr>
        <a:xfrm>
          <a:off x="13557250" y="237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133531</xdr:rowOff>
    </xdr:from>
    <xdr:to>
      <xdr:col>68</xdr:col>
      <xdr:colOff>203200</xdr:colOff>
      <xdr:row>14</xdr:row>
      <xdr:rowOff>63681</xdr:rowOff>
    </xdr:to>
    <xdr:sp macro="" textlink="">
      <xdr:nvSpPr>
        <xdr:cNvPr id="464" name="楕円 463">
          <a:extLst>
            <a:ext uri="{FF2B5EF4-FFF2-40B4-BE49-F238E27FC236}">
              <a16:creationId xmlns:a16="http://schemas.microsoft.com/office/drawing/2014/main" id="{CAEF8562-9BF1-4320-8504-5A54B2D23DBE}"/>
            </a:ext>
          </a:extLst>
        </xdr:cNvPr>
        <xdr:cNvSpPr/>
      </xdr:nvSpPr>
      <xdr:spPr>
        <a:xfrm>
          <a:off x="13055600" y="2312851"/>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48458</xdr:rowOff>
    </xdr:from>
    <xdr:ext cx="762000" cy="259045"/>
    <xdr:sp macro="" textlink="">
      <xdr:nvSpPr>
        <xdr:cNvPr id="465" name="テキスト ボックス 464">
          <a:extLst>
            <a:ext uri="{FF2B5EF4-FFF2-40B4-BE49-F238E27FC236}">
              <a16:creationId xmlns:a16="http://schemas.microsoft.com/office/drawing/2014/main" id="{672BCE05-8D29-4028-AD1E-597945A43D5B}"/>
            </a:ext>
          </a:extLst>
        </xdr:cNvPr>
        <xdr:cNvSpPr txBox="1"/>
      </xdr:nvSpPr>
      <xdr:spPr>
        <a:xfrm>
          <a:off x="12763500" y="239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148227</xdr:rowOff>
    </xdr:from>
    <xdr:to>
      <xdr:col>64</xdr:col>
      <xdr:colOff>152400</xdr:colOff>
      <xdr:row>15</xdr:row>
      <xdr:rowOff>78377</xdr:rowOff>
    </xdr:to>
    <xdr:sp macro="" textlink="">
      <xdr:nvSpPr>
        <xdr:cNvPr id="466" name="楕円 465">
          <a:extLst>
            <a:ext uri="{FF2B5EF4-FFF2-40B4-BE49-F238E27FC236}">
              <a16:creationId xmlns:a16="http://schemas.microsoft.com/office/drawing/2014/main" id="{6D33EBE8-D1AF-4C67-BFB0-6E8F43314499}"/>
            </a:ext>
          </a:extLst>
        </xdr:cNvPr>
        <xdr:cNvSpPr/>
      </xdr:nvSpPr>
      <xdr:spPr>
        <a:xfrm>
          <a:off x="12242800" y="24951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63154</xdr:rowOff>
    </xdr:from>
    <xdr:ext cx="762000" cy="259045"/>
    <xdr:sp macro="" textlink="">
      <xdr:nvSpPr>
        <xdr:cNvPr id="467" name="テキスト ボックス 466">
          <a:extLst>
            <a:ext uri="{FF2B5EF4-FFF2-40B4-BE49-F238E27FC236}">
              <a16:creationId xmlns:a16="http://schemas.microsoft.com/office/drawing/2014/main" id="{5E42108E-6A56-4069-9B78-2B610249F396}"/>
            </a:ext>
          </a:extLst>
        </xdr:cNvPr>
        <xdr:cNvSpPr txBox="1"/>
      </xdr:nvSpPr>
      <xdr:spPr>
        <a:xfrm>
          <a:off x="11950700" y="257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AD40234-585E-4A03-866A-4C9F9B44E360}"/>
            </a:ext>
          </a:extLst>
        </xdr:cNvPr>
        <xdr:cNvSpPr/>
      </xdr:nvSpPr>
      <xdr:spPr>
        <a:xfrm>
          <a:off x="0" y="127000"/>
          <a:ext cx="11619865" cy="496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EBAE6D1-7BD6-45E9-A787-1BF86AE52D8B}"/>
            </a:ext>
          </a:extLst>
        </xdr:cNvPr>
        <xdr:cNvSpPr/>
      </xdr:nvSpPr>
      <xdr:spPr>
        <a:xfrm>
          <a:off x="17484725" y="186690"/>
          <a:ext cx="35877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3B299576-1740-4BD2-994B-A605A20F83FA}"/>
            </a:ext>
          </a:extLst>
        </xdr:cNvPr>
        <xdr:cNvSpPr/>
      </xdr:nvSpPr>
      <xdr:spPr>
        <a:xfrm>
          <a:off x="17510125" y="212090"/>
          <a:ext cx="35433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F45C96F0-41F2-4390-98AC-F6D25AFE071C}"/>
            </a:ext>
          </a:extLst>
        </xdr:cNvPr>
        <xdr:cNvSpPr/>
      </xdr:nvSpPr>
      <xdr:spPr>
        <a:xfrm>
          <a:off x="17535525" y="237490"/>
          <a:ext cx="34956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神奈川県二宮町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A93445D2-11BF-452D-92F1-43D41C021307}"/>
            </a:ext>
          </a:extLst>
        </xdr:cNvPr>
        <xdr:cNvSpPr/>
      </xdr:nvSpPr>
      <xdr:spPr>
        <a:xfrm>
          <a:off x="14930755" y="186690"/>
          <a:ext cx="243776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720FB813-4DBF-428E-A572-33008DFFD82D}"/>
            </a:ext>
          </a:extLst>
        </xdr:cNvPr>
        <xdr:cNvSpPr/>
      </xdr:nvSpPr>
      <xdr:spPr>
        <a:xfrm>
          <a:off x="14956155" y="212090"/>
          <a:ext cx="239331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58539DE3-EF5D-45AD-8A63-8822583D67BE}"/>
            </a:ext>
          </a:extLst>
        </xdr:cNvPr>
        <xdr:cNvSpPr/>
      </xdr:nvSpPr>
      <xdr:spPr>
        <a:xfrm>
          <a:off x="14981555" y="237490"/>
          <a:ext cx="2336165"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9FBCBF7D-BDBC-4FD2-87BD-139F1FB0A314}"/>
            </a:ext>
          </a:extLst>
        </xdr:cNvPr>
        <xdr:cNvSpPr/>
      </xdr:nvSpPr>
      <xdr:spPr>
        <a:xfrm>
          <a:off x="0" y="869950"/>
          <a:ext cx="21078825"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CAB99A6F-F0AF-40E2-BDBC-B820BF7B5ED7}"/>
            </a:ext>
          </a:extLst>
        </xdr:cNvPr>
        <xdr:cNvSpPr/>
      </xdr:nvSpPr>
      <xdr:spPr>
        <a:xfrm>
          <a:off x="710565" y="1493520"/>
          <a:ext cx="8811895"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5838CED5-B2D7-4FE8-BE39-00A5471557DE}"/>
            </a:ext>
          </a:extLst>
        </xdr:cNvPr>
        <xdr:cNvSpPr/>
      </xdr:nvSpPr>
      <xdr:spPr>
        <a:xfrm>
          <a:off x="820420" y="1521460"/>
          <a:ext cx="1276985"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DEC6EE5B-8D53-4BF4-9274-9317688F52CE}"/>
            </a:ext>
          </a:extLst>
        </xdr:cNvPr>
        <xdr:cNvSpPr/>
      </xdr:nvSpPr>
      <xdr:spPr>
        <a:xfrm>
          <a:off x="2033905" y="1521460"/>
          <a:ext cx="116713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27,415
27,090
9.08
10,486,357
10,095,561
370,581
6,417,251
6,219,873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8539B02D-6DAB-4B11-B7A2-444AD775047E}"/>
            </a:ext>
          </a:extLst>
        </xdr:cNvPr>
        <xdr:cNvSpPr/>
      </xdr:nvSpPr>
      <xdr:spPr>
        <a:xfrm>
          <a:off x="3264535" y="1521460"/>
          <a:ext cx="138684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2360F117-9AD6-4BF3-BF30-81B486245DE1}"/>
            </a:ext>
          </a:extLst>
        </xdr:cNvPr>
        <xdr:cNvSpPr/>
      </xdr:nvSpPr>
      <xdr:spPr>
        <a:xfrm>
          <a:off x="4651375" y="1515110"/>
          <a:ext cx="186055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B44D2C98-344A-4B8E-9FC0-C56E0FD39E92}"/>
            </a:ext>
          </a:extLst>
        </xdr:cNvPr>
        <xdr:cNvSpPr/>
      </xdr:nvSpPr>
      <xdr:spPr>
        <a:xfrm>
          <a:off x="6511925" y="1515110"/>
          <a:ext cx="1167130"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C54F9B1E-7D1F-48F9-B0CF-AB811ACA8B7B}"/>
            </a:ext>
          </a:extLst>
        </xdr:cNvPr>
        <xdr:cNvSpPr/>
      </xdr:nvSpPr>
      <xdr:spPr>
        <a:xfrm>
          <a:off x="7725410" y="1515110"/>
          <a:ext cx="583565" cy="996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36514D36-F15C-41AF-BD1D-B7757D02956F}"/>
            </a:ext>
          </a:extLst>
        </xdr:cNvPr>
        <xdr:cNvSpPr/>
      </xdr:nvSpPr>
      <xdr:spPr>
        <a:xfrm>
          <a:off x="4651375" y="2359660"/>
          <a:ext cx="186055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FABB9FEB-829D-488A-B597-FA3BF6D33233}"/>
            </a:ext>
          </a:extLst>
        </xdr:cNvPr>
        <xdr:cNvSpPr/>
      </xdr:nvSpPr>
      <xdr:spPr>
        <a:xfrm>
          <a:off x="6575425" y="2359660"/>
          <a:ext cx="3120390" cy="6832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1302CEFE-5829-404E-A29C-CDFCDDFD1CD9}"/>
            </a:ext>
          </a:extLst>
        </xdr:cNvPr>
        <xdr:cNvSpPr/>
      </xdr:nvSpPr>
      <xdr:spPr>
        <a:xfrm>
          <a:off x="9674860" y="1493520"/>
          <a:ext cx="1297940" cy="1116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DE5AE7A9-7E2B-4DDE-8692-B306598C3B3D}"/>
            </a:ext>
          </a:extLst>
        </xdr:cNvPr>
        <xdr:cNvSpPr/>
      </xdr:nvSpPr>
      <xdr:spPr>
        <a:xfrm>
          <a:off x="9900920" y="1553210"/>
          <a:ext cx="116713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462DDF3F-438C-4BAF-B7C9-462D874F90E6}"/>
            </a:ext>
          </a:extLst>
        </xdr:cNvPr>
        <xdr:cNvSpPr/>
      </xdr:nvSpPr>
      <xdr:spPr>
        <a:xfrm>
          <a:off x="9900920" y="1816100"/>
          <a:ext cx="116713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CA810130-E092-4975-9723-76ACE97B3B19}"/>
            </a:ext>
          </a:extLst>
        </xdr:cNvPr>
        <xdr:cNvSpPr/>
      </xdr:nvSpPr>
      <xdr:spPr>
        <a:xfrm>
          <a:off x="9900920" y="2138680"/>
          <a:ext cx="116713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214AEE77-094F-4B49-A1E0-BC9DDD66287B}"/>
            </a:ext>
          </a:extLst>
        </xdr:cNvPr>
        <xdr:cNvCxnSpPr/>
      </xdr:nvCxnSpPr>
      <xdr:spPr>
        <a:xfrm>
          <a:off x="9759315" y="1642110"/>
          <a:ext cx="15430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40FD88A-4CF8-493D-A31E-526DAF61E972}"/>
            </a:ext>
          </a:extLst>
        </xdr:cNvPr>
        <xdr:cNvSpPr/>
      </xdr:nvSpPr>
      <xdr:spPr>
        <a:xfrm>
          <a:off x="9794240" y="159131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AA72258F-1258-4A2D-B6AD-8FCE61F59B1A}"/>
            </a:ext>
          </a:extLst>
        </xdr:cNvPr>
        <xdr:cNvSpPr/>
      </xdr:nvSpPr>
      <xdr:spPr>
        <a:xfrm>
          <a:off x="9794240" y="185039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B372E8A-BC2A-496E-9155-8D82E6A9E734}"/>
            </a:ext>
          </a:extLst>
        </xdr:cNvPr>
        <xdr:cNvCxnSpPr/>
      </xdr:nvCxnSpPr>
      <xdr:spPr>
        <a:xfrm>
          <a:off x="9838690" y="211328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918AB762-5E47-4155-974B-E295519DE932}"/>
            </a:ext>
          </a:extLst>
        </xdr:cNvPr>
        <xdr:cNvCxnSpPr/>
      </xdr:nvCxnSpPr>
      <xdr:spPr>
        <a:xfrm>
          <a:off x="9759315" y="211328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761F24A2-7EF0-45F8-A900-478687D560FA}"/>
            </a:ext>
          </a:extLst>
        </xdr:cNvPr>
        <xdr:cNvCxnSpPr/>
      </xdr:nvCxnSpPr>
      <xdr:spPr>
        <a:xfrm flipV="1">
          <a:off x="9838690" y="234759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5A37538F-B1C0-45F5-81EA-4D1DE0D601C4}"/>
            </a:ext>
          </a:extLst>
        </xdr:cNvPr>
        <xdr:cNvCxnSpPr/>
      </xdr:nvCxnSpPr>
      <xdr:spPr>
        <a:xfrm>
          <a:off x="9759315" y="2486660"/>
          <a:ext cx="15430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9D85E765-250E-43DF-B37E-C559CFD7BDDC}"/>
            </a:ext>
          </a:extLst>
        </xdr:cNvPr>
        <xdr:cNvSpPr txBox="1"/>
      </xdr:nvSpPr>
      <xdr:spPr>
        <a:xfrm>
          <a:off x="647065" y="3416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E95BD685-4F44-4B93-B1A1-82F479686618}"/>
            </a:ext>
          </a:extLst>
        </xdr:cNvPr>
        <xdr:cNvSpPr txBox="1"/>
      </xdr:nvSpPr>
      <xdr:spPr>
        <a:xfrm>
          <a:off x="647065" y="36664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9262DC7-9BC8-4096-9F47-524300F3806B}"/>
            </a:ext>
          </a:extLst>
        </xdr:cNvPr>
        <xdr:cNvSpPr txBox="1"/>
      </xdr:nvSpPr>
      <xdr:spPr>
        <a:xfrm>
          <a:off x="647065" y="391287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B13C2C3D-E017-4444-A329-EE68E1636B69}"/>
            </a:ext>
          </a:extLst>
        </xdr:cNvPr>
        <xdr:cNvSpPr txBox="1"/>
      </xdr:nvSpPr>
      <xdr:spPr>
        <a:xfrm>
          <a:off x="647065" y="41630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78A467BE-AAA3-4A57-98DF-A78A092D12E2}"/>
            </a:ext>
          </a:extLst>
        </xdr:cNvPr>
        <xdr:cNvSpPr/>
      </xdr:nvSpPr>
      <xdr:spPr>
        <a:xfrm>
          <a:off x="710565"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D0E2E299-E906-47C1-B01C-A3656713C7B6}"/>
            </a:ext>
          </a:extLst>
        </xdr:cNvPr>
        <xdr:cNvSpPr/>
      </xdr:nvSpPr>
      <xdr:spPr>
        <a:xfrm>
          <a:off x="4936490" y="46596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684F57D1-476E-49B9-9F51-C05BCD54E8F6}"/>
            </a:ext>
          </a:extLst>
        </xdr:cNvPr>
        <xdr:cNvSpPr/>
      </xdr:nvSpPr>
      <xdr:spPr>
        <a:xfrm>
          <a:off x="4936490" y="48463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FF939358-EF06-451A-B0B0-6BD1E79DE494}"/>
            </a:ext>
          </a:extLst>
        </xdr:cNvPr>
        <xdr:cNvSpPr/>
      </xdr:nvSpPr>
      <xdr:spPr>
        <a:xfrm>
          <a:off x="648652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DC456F9A-6D5F-4ADC-97A7-4B481014057F}"/>
            </a:ext>
          </a:extLst>
        </xdr:cNvPr>
        <xdr:cNvSpPr/>
      </xdr:nvSpPr>
      <xdr:spPr>
        <a:xfrm>
          <a:off x="648652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79C52AE-FBFF-4A3F-ACF6-856625F02596}"/>
            </a:ext>
          </a:extLst>
        </xdr:cNvPr>
        <xdr:cNvSpPr/>
      </xdr:nvSpPr>
      <xdr:spPr>
        <a:xfrm>
          <a:off x="796226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CC4DE891-89FB-4F9C-B660-BA076208D0AA}"/>
            </a:ext>
          </a:extLst>
        </xdr:cNvPr>
        <xdr:cNvSpPr/>
      </xdr:nvSpPr>
      <xdr:spPr>
        <a:xfrm>
          <a:off x="796226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BDF2EDD0-A987-41A3-BD9F-D901A9FC8FBA}"/>
            </a:ext>
          </a:extLst>
        </xdr:cNvPr>
        <xdr:cNvSpPr/>
      </xdr:nvSpPr>
      <xdr:spPr>
        <a:xfrm>
          <a:off x="710565"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15CC2258-12F7-4535-A732-1E138C9C156C}"/>
            </a:ext>
          </a:extLst>
        </xdr:cNvPr>
        <xdr:cNvSpPr/>
      </xdr:nvSpPr>
      <xdr:spPr>
        <a:xfrm>
          <a:off x="5234940" y="51562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FF2A079A-B2D3-4597-A393-2FA303A0F4DC}"/>
            </a:ext>
          </a:extLst>
        </xdr:cNvPr>
        <xdr:cNvSpPr/>
      </xdr:nvSpPr>
      <xdr:spPr>
        <a:xfrm>
          <a:off x="5298440" y="51562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BAEB0351-7CF3-4427-BA3D-B32FA18259F3}"/>
            </a:ext>
          </a:extLst>
        </xdr:cNvPr>
        <xdr:cNvSpPr txBox="1"/>
      </xdr:nvSpPr>
      <xdr:spPr>
        <a:xfrm>
          <a:off x="531939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人件費の経常収支比率は、分母となる経常的な一般財源が普通交付税等の増により増となった一方で、分子となる人件費が人事院勧告等により増となったことにより、前年度と比較して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ポイントの増となっている。</a:t>
          </a:r>
        </a:p>
        <a:p>
          <a:r>
            <a:rPr kumimoji="1" lang="ja-JP" altLang="en-US" sz="1300">
              <a:latin typeface="ＭＳ Ｐゴシック" panose="020B0600070205080204" pitchFamily="50" charset="-128"/>
              <a:ea typeface="ＭＳ Ｐゴシック" panose="020B0600070205080204" pitchFamily="50" charset="-128"/>
            </a:rPr>
            <a:t>　引続き業務の効率化等を図り、住民サービスの低下を招くことなく人件費の抑制に努める。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00B0E48-8D2D-44D7-8D4B-A993CF7595E7}"/>
            </a:ext>
          </a:extLst>
        </xdr:cNvPr>
        <xdr:cNvSpPr txBox="1"/>
      </xdr:nvSpPr>
      <xdr:spPr>
        <a:xfrm>
          <a:off x="672465"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2F09B15-9494-4073-9E7F-BCABD4768239}"/>
            </a:ext>
          </a:extLst>
        </xdr:cNvPr>
        <xdr:cNvCxnSpPr/>
      </xdr:nvCxnSpPr>
      <xdr:spPr>
        <a:xfrm>
          <a:off x="710565"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5A6F4788-4B90-4FDE-8ABD-8583A4BFFF3C}"/>
            </a:ext>
          </a:extLst>
        </xdr:cNvPr>
        <xdr:cNvSpPr txBox="1"/>
      </xdr:nvSpPr>
      <xdr:spPr>
        <a:xfrm>
          <a:off x="23685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552D57B8-7FB8-4056-9928-9B5C0AC19741}"/>
            </a:ext>
          </a:extLst>
        </xdr:cNvPr>
        <xdr:cNvCxnSpPr/>
      </xdr:nvCxnSpPr>
      <xdr:spPr>
        <a:xfrm>
          <a:off x="710565" y="69430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8DA6A4D5-EC43-4102-9C3A-BF99BCBC6D4E}"/>
            </a:ext>
          </a:extLst>
        </xdr:cNvPr>
        <xdr:cNvSpPr txBox="1"/>
      </xdr:nvSpPr>
      <xdr:spPr>
        <a:xfrm>
          <a:off x="236855" y="6804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CEF067A3-8007-4C7A-9D2E-638B525FEAF3}"/>
            </a:ext>
          </a:extLst>
        </xdr:cNvPr>
        <xdr:cNvCxnSpPr/>
      </xdr:nvCxnSpPr>
      <xdr:spPr>
        <a:xfrm>
          <a:off x="710565" y="64973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100DDB86-DCB5-4090-AD28-BEC1D5AE426C}"/>
            </a:ext>
          </a:extLst>
        </xdr:cNvPr>
        <xdr:cNvSpPr txBox="1"/>
      </xdr:nvSpPr>
      <xdr:spPr>
        <a:xfrm>
          <a:off x="236855" y="63589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F9265656-8D36-46EA-9F0F-955216D50AFC}"/>
            </a:ext>
          </a:extLst>
        </xdr:cNvPr>
        <xdr:cNvCxnSpPr/>
      </xdr:nvCxnSpPr>
      <xdr:spPr>
        <a:xfrm>
          <a:off x="710565" y="60477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86E9103C-DDB5-4919-9161-A0E8762E010D}"/>
            </a:ext>
          </a:extLst>
        </xdr:cNvPr>
        <xdr:cNvSpPr txBox="1"/>
      </xdr:nvSpPr>
      <xdr:spPr>
        <a:xfrm>
          <a:off x="236855" y="59093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80FD80D9-4D73-4A24-8305-EF83FA3815C6}"/>
            </a:ext>
          </a:extLst>
        </xdr:cNvPr>
        <xdr:cNvCxnSpPr/>
      </xdr:nvCxnSpPr>
      <xdr:spPr>
        <a:xfrm>
          <a:off x="710565" y="56019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FF83BC2F-3C6F-47BC-B8CC-06DE72942F26}"/>
            </a:ext>
          </a:extLst>
        </xdr:cNvPr>
        <xdr:cNvSpPr txBox="1"/>
      </xdr:nvSpPr>
      <xdr:spPr>
        <a:xfrm>
          <a:off x="236855" y="54635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CAFAB285-EC70-424B-AB9F-AC0EF0566B77}"/>
            </a:ext>
          </a:extLst>
        </xdr:cNvPr>
        <xdr:cNvCxnSpPr/>
      </xdr:nvCxnSpPr>
      <xdr:spPr>
        <a:xfrm>
          <a:off x="710565"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2F2A65BD-F787-4C7A-90CA-3792F04FD039}"/>
            </a:ext>
          </a:extLst>
        </xdr:cNvPr>
        <xdr:cNvSpPr txBox="1"/>
      </xdr:nvSpPr>
      <xdr:spPr>
        <a:xfrm>
          <a:off x="23685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FA3F071B-FE5F-4891-B7CE-0D7A1E03E655}"/>
            </a:ext>
          </a:extLst>
        </xdr:cNvPr>
        <xdr:cNvSpPr/>
      </xdr:nvSpPr>
      <xdr:spPr>
        <a:xfrm>
          <a:off x="710565"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B3F8A057-BB81-4B1B-92C3-E9E1E1D8282D}"/>
            </a:ext>
          </a:extLst>
        </xdr:cNvPr>
        <xdr:cNvCxnSpPr/>
      </xdr:nvCxnSpPr>
      <xdr:spPr>
        <a:xfrm flipV="1">
          <a:off x="4414520" y="5863336"/>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2B4461E5-03EF-4E88-9BFB-00B2E5C7805D}"/>
            </a:ext>
          </a:extLst>
        </xdr:cNvPr>
        <xdr:cNvSpPr txBox="1"/>
      </xdr:nvSpPr>
      <xdr:spPr>
        <a:xfrm>
          <a:off x="4503420" y="680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93C474ED-4C33-4FF8-AE97-12206A54CDDE}"/>
            </a:ext>
          </a:extLst>
        </xdr:cNvPr>
        <xdr:cNvCxnSpPr/>
      </xdr:nvCxnSpPr>
      <xdr:spPr>
        <a:xfrm>
          <a:off x="4342765" y="683260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BC49D1F1-41B5-483B-AA71-4404B8ADD8DE}"/>
            </a:ext>
          </a:extLst>
        </xdr:cNvPr>
        <xdr:cNvSpPr txBox="1"/>
      </xdr:nvSpPr>
      <xdr:spPr>
        <a:xfrm>
          <a:off x="4503420" y="561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80A18F31-E8FB-4FC1-9C27-D7B879A9DB0A}"/>
            </a:ext>
          </a:extLst>
        </xdr:cNvPr>
        <xdr:cNvCxnSpPr/>
      </xdr:nvCxnSpPr>
      <xdr:spPr>
        <a:xfrm>
          <a:off x="4342765" y="586333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1270</xdr:rowOff>
    </xdr:from>
    <xdr:to>
      <xdr:col>24</xdr:col>
      <xdr:colOff>25400</xdr:colOff>
      <xdr:row>39</xdr:row>
      <xdr:rowOff>46990</xdr:rowOff>
    </xdr:to>
    <xdr:cxnSp macro="">
      <xdr:nvCxnSpPr>
        <xdr:cNvPr id="64" name="直線コネクタ 63">
          <a:extLst>
            <a:ext uri="{FF2B5EF4-FFF2-40B4-BE49-F238E27FC236}">
              <a16:creationId xmlns:a16="http://schemas.microsoft.com/office/drawing/2014/main" id="{160E07A7-0F6F-4FF2-84DB-44C298C85BAE}"/>
            </a:ext>
          </a:extLst>
        </xdr:cNvPr>
        <xdr:cNvCxnSpPr/>
      </xdr:nvCxnSpPr>
      <xdr:spPr>
        <a:xfrm>
          <a:off x="3654425" y="6539230"/>
          <a:ext cx="76009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706BEB98-676B-46A4-B7E8-20EAEEED77D7}"/>
            </a:ext>
          </a:extLst>
        </xdr:cNvPr>
        <xdr:cNvSpPr txBox="1"/>
      </xdr:nvSpPr>
      <xdr:spPr>
        <a:xfrm>
          <a:off x="4503420" y="60332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B899CF9D-850E-4587-A362-D943B122B7B7}"/>
            </a:ext>
          </a:extLst>
        </xdr:cNvPr>
        <xdr:cNvSpPr/>
      </xdr:nvSpPr>
      <xdr:spPr>
        <a:xfrm>
          <a:off x="4380865" y="618439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127000</xdr:rowOff>
    </xdr:from>
    <xdr:to>
      <xdr:col>19</xdr:col>
      <xdr:colOff>187325</xdr:colOff>
      <xdr:row>39</xdr:row>
      <xdr:rowOff>1270</xdr:rowOff>
    </xdr:to>
    <xdr:cxnSp macro="">
      <xdr:nvCxnSpPr>
        <xdr:cNvPr id="67" name="直線コネクタ 66">
          <a:extLst>
            <a:ext uri="{FF2B5EF4-FFF2-40B4-BE49-F238E27FC236}">
              <a16:creationId xmlns:a16="http://schemas.microsoft.com/office/drawing/2014/main" id="{0FC3B1EA-151B-4003-8475-F6C0EAB60408}"/>
            </a:ext>
          </a:extLst>
        </xdr:cNvPr>
        <xdr:cNvCxnSpPr/>
      </xdr:nvCxnSpPr>
      <xdr:spPr>
        <a:xfrm>
          <a:off x="2841625" y="6497320"/>
          <a:ext cx="8128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E81D1E7B-D33C-4AF1-88F3-7F2583B30A2B}"/>
            </a:ext>
          </a:extLst>
        </xdr:cNvPr>
        <xdr:cNvSpPr/>
      </xdr:nvSpPr>
      <xdr:spPr>
        <a:xfrm>
          <a:off x="3611245" y="615696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D8B3D9A2-D9E1-4F35-8E53-2144546D8AFE}"/>
            </a:ext>
          </a:extLst>
        </xdr:cNvPr>
        <xdr:cNvSpPr txBox="1"/>
      </xdr:nvSpPr>
      <xdr:spPr>
        <a:xfrm>
          <a:off x="329819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30988</xdr:rowOff>
    </xdr:from>
    <xdr:to>
      <xdr:col>15</xdr:col>
      <xdr:colOff>98425</xdr:colOff>
      <xdr:row>38</xdr:row>
      <xdr:rowOff>127000</xdr:rowOff>
    </xdr:to>
    <xdr:cxnSp macro="">
      <xdr:nvCxnSpPr>
        <xdr:cNvPr id="70" name="直線コネクタ 69">
          <a:extLst>
            <a:ext uri="{FF2B5EF4-FFF2-40B4-BE49-F238E27FC236}">
              <a16:creationId xmlns:a16="http://schemas.microsoft.com/office/drawing/2014/main" id="{5AA09FC0-E72E-47B9-858A-EA4C2B2952EE}"/>
            </a:ext>
          </a:extLst>
        </xdr:cNvPr>
        <xdr:cNvCxnSpPr/>
      </xdr:nvCxnSpPr>
      <xdr:spPr>
        <a:xfrm>
          <a:off x="2021205" y="6401308"/>
          <a:ext cx="82042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9D3DD60A-0EB5-4338-A812-61EFE7DC9B95}"/>
            </a:ext>
          </a:extLst>
        </xdr:cNvPr>
        <xdr:cNvSpPr/>
      </xdr:nvSpPr>
      <xdr:spPr>
        <a:xfrm>
          <a:off x="2790825" y="61523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9A587369-F8F5-4F84-8123-40505CA52257}"/>
            </a:ext>
          </a:extLst>
        </xdr:cNvPr>
        <xdr:cNvSpPr txBox="1"/>
      </xdr:nvSpPr>
      <xdr:spPr>
        <a:xfrm>
          <a:off x="2494915" y="5925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30988</xdr:rowOff>
    </xdr:from>
    <xdr:to>
      <xdr:col>11</xdr:col>
      <xdr:colOff>9525</xdr:colOff>
      <xdr:row>38</xdr:row>
      <xdr:rowOff>108712</xdr:rowOff>
    </xdr:to>
    <xdr:cxnSp macro="">
      <xdr:nvCxnSpPr>
        <xdr:cNvPr id="73" name="直線コネクタ 72">
          <a:extLst>
            <a:ext uri="{FF2B5EF4-FFF2-40B4-BE49-F238E27FC236}">
              <a16:creationId xmlns:a16="http://schemas.microsoft.com/office/drawing/2014/main" id="{9366A89D-B4E7-4A0F-BCA1-D2A2C7BEE03A}"/>
            </a:ext>
          </a:extLst>
        </xdr:cNvPr>
        <xdr:cNvCxnSpPr/>
      </xdr:nvCxnSpPr>
      <xdr:spPr>
        <a:xfrm flipV="1">
          <a:off x="1217930" y="6401308"/>
          <a:ext cx="803275"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CCAFF921-E565-4A0E-872C-F342A963A014}"/>
            </a:ext>
          </a:extLst>
        </xdr:cNvPr>
        <xdr:cNvSpPr/>
      </xdr:nvSpPr>
      <xdr:spPr>
        <a:xfrm>
          <a:off x="1987550" y="612495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1A3BBA52-8D91-4019-89B3-A4A5973780E4}"/>
            </a:ext>
          </a:extLst>
        </xdr:cNvPr>
        <xdr:cNvSpPr txBox="1"/>
      </xdr:nvSpPr>
      <xdr:spPr>
        <a:xfrm>
          <a:off x="1674495" y="5897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9D9E509D-6162-44F1-84D2-53B0AB48F95B}"/>
            </a:ext>
          </a:extLst>
        </xdr:cNvPr>
        <xdr:cNvSpPr/>
      </xdr:nvSpPr>
      <xdr:spPr>
        <a:xfrm>
          <a:off x="1167130" y="6193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EF96E796-C9E4-40A2-BD5F-23D2A296E38B}"/>
            </a:ext>
          </a:extLst>
        </xdr:cNvPr>
        <xdr:cNvSpPr txBox="1"/>
      </xdr:nvSpPr>
      <xdr:spPr>
        <a:xfrm>
          <a:off x="871220" y="596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4C9282B9-09D5-4D8A-A5F1-BFA232FA7D65}"/>
            </a:ext>
          </a:extLst>
        </xdr:cNvPr>
        <xdr:cNvSpPr txBox="1"/>
      </xdr:nvSpPr>
      <xdr:spPr>
        <a:xfrm>
          <a:off x="421576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7D27600-5A0B-4239-8CAC-B5914F2AA44E}"/>
            </a:ext>
          </a:extLst>
        </xdr:cNvPr>
        <xdr:cNvSpPr txBox="1"/>
      </xdr:nvSpPr>
      <xdr:spPr>
        <a:xfrm>
          <a:off x="346329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50DF0341-AF48-49AF-A82F-EB4F33993587}"/>
            </a:ext>
          </a:extLst>
        </xdr:cNvPr>
        <xdr:cNvSpPr txBox="1"/>
      </xdr:nvSpPr>
      <xdr:spPr>
        <a:xfrm>
          <a:off x="264287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F2C938CF-6215-4147-97F0-26C9644C6A8C}"/>
            </a:ext>
          </a:extLst>
        </xdr:cNvPr>
        <xdr:cNvSpPr txBox="1"/>
      </xdr:nvSpPr>
      <xdr:spPr>
        <a:xfrm>
          <a:off x="18319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8922885F-A46E-46D6-A224-6393826EFB7A}"/>
            </a:ext>
          </a:extLst>
        </xdr:cNvPr>
        <xdr:cNvSpPr txBox="1"/>
      </xdr:nvSpPr>
      <xdr:spPr>
        <a:xfrm>
          <a:off x="101917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167640</xdr:rowOff>
    </xdr:from>
    <xdr:to>
      <xdr:col>24</xdr:col>
      <xdr:colOff>76200</xdr:colOff>
      <xdr:row>39</xdr:row>
      <xdr:rowOff>97790</xdr:rowOff>
    </xdr:to>
    <xdr:sp macro="" textlink="">
      <xdr:nvSpPr>
        <xdr:cNvPr id="83" name="楕円 82">
          <a:extLst>
            <a:ext uri="{FF2B5EF4-FFF2-40B4-BE49-F238E27FC236}">
              <a16:creationId xmlns:a16="http://schemas.microsoft.com/office/drawing/2014/main" id="{F8D8F84C-F05C-4BBC-8E85-BDF56F06C585}"/>
            </a:ext>
          </a:extLst>
        </xdr:cNvPr>
        <xdr:cNvSpPr/>
      </xdr:nvSpPr>
      <xdr:spPr>
        <a:xfrm>
          <a:off x="4380865" y="653796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139717</xdr:rowOff>
    </xdr:from>
    <xdr:ext cx="762000" cy="259045"/>
    <xdr:sp macro="" textlink="">
      <xdr:nvSpPr>
        <xdr:cNvPr id="84" name="人件費該当値テキスト">
          <a:extLst>
            <a:ext uri="{FF2B5EF4-FFF2-40B4-BE49-F238E27FC236}">
              <a16:creationId xmlns:a16="http://schemas.microsoft.com/office/drawing/2014/main" id="{2DEB5312-C37F-43B0-A838-24E3CAF22593}"/>
            </a:ext>
          </a:extLst>
        </xdr:cNvPr>
        <xdr:cNvSpPr txBox="1"/>
      </xdr:nvSpPr>
      <xdr:spPr>
        <a:xfrm>
          <a:off x="450342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121920</xdr:rowOff>
    </xdr:from>
    <xdr:to>
      <xdr:col>20</xdr:col>
      <xdr:colOff>38100</xdr:colOff>
      <xdr:row>39</xdr:row>
      <xdr:rowOff>52070</xdr:rowOff>
    </xdr:to>
    <xdr:sp macro="" textlink="">
      <xdr:nvSpPr>
        <xdr:cNvPr id="85" name="楕円 84">
          <a:extLst>
            <a:ext uri="{FF2B5EF4-FFF2-40B4-BE49-F238E27FC236}">
              <a16:creationId xmlns:a16="http://schemas.microsoft.com/office/drawing/2014/main" id="{BAE32EAC-99BC-40C7-B868-D0CADB64D0A5}"/>
            </a:ext>
          </a:extLst>
        </xdr:cNvPr>
        <xdr:cNvSpPr/>
      </xdr:nvSpPr>
      <xdr:spPr>
        <a:xfrm>
          <a:off x="3611245" y="649224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36847</xdr:rowOff>
    </xdr:from>
    <xdr:ext cx="736600" cy="259045"/>
    <xdr:sp macro="" textlink="">
      <xdr:nvSpPr>
        <xdr:cNvPr id="86" name="テキスト ボックス 85">
          <a:extLst>
            <a:ext uri="{FF2B5EF4-FFF2-40B4-BE49-F238E27FC236}">
              <a16:creationId xmlns:a16="http://schemas.microsoft.com/office/drawing/2014/main" id="{25776ABB-0E41-42A1-BE96-9399913AB6D0}"/>
            </a:ext>
          </a:extLst>
        </xdr:cNvPr>
        <xdr:cNvSpPr txBox="1"/>
      </xdr:nvSpPr>
      <xdr:spPr>
        <a:xfrm>
          <a:off x="3298190" y="6574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76200</xdr:rowOff>
    </xdr:from>
    <xdr:to>
      <xdr:col>15</xdr:col>
      <xdr:colOff>149225</xdr:colOff>
      <xdr:row>39</xdr:row>
      <xdr:rowOff>6350</xdr:rowOff>
    </xdr:to>
    <xdr:sp macro="" textlink="">
      <xdr:nvSpPr>
        <xdr:cNvPr id="87" name="楕円 86">
          <a:extLst>
            <a:ext uri="{FF2B5EF4-FFF2-40B4-BE49-F238E27FC236}">
              <a16:creationId xmlns:a16="http://schemas.microsoft.com/office/drawing/2014/main" id="{4555B02B-E6EF-4C4B-AB66-9618C93BFE5D}"/>
            </a:ext>
          </a:extLst>
        </xdr:cNvPr>
        <xdr:cNvSpPr/>
      </xdr:nvSpPr>
      <xdr:spPr>
        <a:xfrm>
          <a:off x="2790825" y="6446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162577</xdr:rowOff>
    </xdr:from>
    <xdr:ext cx="762000" cy="259045"/>
    <xdr:sp macro="" textlink="">
      <xdr:nvSpPr>
        <xdr:cNvPr id="88" name="テキスト ボックス 87">
          <a:extLst>
            <a:ext uri="{FF2B5EF4-FFF2-40B4-BE49-F238E27FC236}">
              <a16:creationId xmlns:a16="http://schemas.microsoft.com/office/drawing/2014/main" id="{6B6E90E3-E7A3-47CA-8246-40D3BCEF58FE}"/>
            </a:ext>
          </a:extLst>
        </xdr:cNvPr>
        <xdr:cNvSpPr txBox="1"/>
      </xdr:nvSpPr>
      <xdr:spPr>
        <a:xfrm>
          <a:off x="2494915"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151638</xdr:rowOff>
    </xdr:from>
    <xdr:to>
      <xdr:col>11</xdr:col>
      <xdr:colOff>60325</xdr:colOff>
      <xdr:row>38</xdr:row>
      <xdr:rowOff>81788</xdr:rowOff>
    </xdr:to>
    <xdr:sp macro="" textlink="">
      <xdr:nvSpPr>
        <xdr:cNvPr id="89" name="楕円 88">
          <a:extLst>
            <a:ext uri="{FF2B5EF4-FFF2-40B4-BE49-F238E27FC236}">
              <a16:creationId xmlns:a16="http://schemas.microsoft.com/office/drawing/2014/main" id="{CB65932B-DE6A-4AA6-9837-73AF0ADE1B30}"/>
            </a:ext>
          </a:extLst>
        </xdr:cNvPr>
        <xdr:cNvSpPr/>
      </xdr:nvSpPr>
      <xdr:spPr>
        <a:xfrm>
          <a:off x="1987550" y="635431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66565</xdr:rowOff>
    </xdr:from>
    <xdr:ext cx="762000" cy="259045"/>
    <xdr:sp macro="" textlink="">
      <xdr:nvSpPr>
        <xdr:cNvPr id="90" name="テキスト ボックス 89">
          <a:extLst>
            <a:ext uri="{FF2B5EF4-FFF2-40B4-BE49-F238E27FC236}">
              <a16:creationId xmlns:a16="http://schemas.microsoft.com/office/drawing/2014/main" id="{30963C2C-450C-4C99-9C68-35E079D347A0}"/>
            </a:ext>
          </a:extLst>
        </xdr:cNvPr>
        <xdr:cNvSpPr txBox="1"/>
      </xdr:nvSpPr>
      <xdr:spPr>
        <a:xfrm>
          <a:off x="1674495" y="643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57912</xdr:rowOff>
    </xdr:from>
    <xdr:to>
      <xdr:col>6</xdr:col>
      <xdr:colOff>171450</xdr:colOff>
      <xdr:row>38</xdr:row>
      <xdr:rowOff>159512</xdr:rowOff>
    </xdr:to>
    <xdr:sp macro="" textlink="">
      <xdr:nvSpPr>
        <xdr:cNvPr id="91" name="楕円 90">
          <a:extLst>
            <a:ext uri="{FF2B5EF4-FFF2-40B4-BE49-F238E27FC236}">
              <a16:creationId xmlns:a16="http://schemas.microsoft.com/office/drawing/2014/main" id="{B0BAF40C-7FA9-4796-9A04-F9156726C538}"/>
            </a:ext>
          </a:extLst>
        </xdr:cNvPr>
        <xdr:cNvSpPr/>
      </xdr:nvSpPr>
      <xdr:spPr>
        <a:xfrm>
          <a:off x="1167130" y="642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144289</xdr:rowOff>
    </xdr:from>
    <xdr:ext cx="762000" cy="259045"/>
    <xdr:sp macro="" textlink="">
      <xdr:nvSpPr>
        <xdr:cNvPr id="92" name="テキスト ボックス 91">
          <a:extLst>
            <a:ext uri="{FF2B5EF4-FFF2-40B4-BE49-F238E27FC236}">
              <a16:creationId xmlns:a16="http://schemas.microsoft.com/office/drawing/2014/main" id="{0F8E8AAF-ABFC-4A51-B593-45E233E2315B}"/>
            </a:ext>
          </a:extLst>
        </xdr:cNvPr>
        <xdr:cNvSpPr txBox="1"/>
      </xdr:nvSpPr>
      <xdr:spPr>
        <a:xfrm>
          <a:off x="871220" y="651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2F93E6C8-6412-4F42-BE23-89C0E77D93FE}"/>
            </a:ext>
          </a:extLst>
        </xdr:cNvPr>
        <xdr:cNvSpPr/>
      </xdr:nvSpPr>
      <xdr:spPr>
        <a:xfrm>
          <a:off x="11383010" y="12433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3ADFB70A-6F27-4847-BD8A-8978B172BED2}"/>
            </a:ext>
          </a:extLst>
        </xdr:cNvPr>
        <xdr:cNvSpPr/>
      </xdr:nvSpPr>
      <xdr:spPr>
        <a:xfrm>
          <a:off x="1562417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21D95CFF-378A-4411-B27E-82A904E02CFF}"/>
            </a:ext>
          </a:extLst>
        </xdr:cNvPr>
        <xdr:cNvSpPr/>
      </xdr:nvSpPr>
      <xdr:spPr>
        <a:xfrm>
          <a:off x="1562417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50719216-4E0A-4B3E-A333-00195F37AF78}"/>
            </a:ext>
          </a:extLst>
        </xdr:cNvPr>
        <xdr:cNvSpPr/>
      </xdr:nvSpPr>
      <xdr:spPr>
        <a:xfrm>
          <a:off x="17176115" y="13068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CAC16BA2-6126-4F5E-B81E-1E5A788AFD52}"/>
            </a:ext>
          </a:extLst>
        </xdr:cNvPr>
        <xdr:cNvSpPr/>
      </xdr:nvSpPr>
      <xdr:spPr>
        <a:xfrm>
          <a:off x="17176115" y="14935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85ABD5AE-951B-486F-B1AD-836FF72C25B1}"/>
            </a:ext>
          </a:extLst>
        </xdr:cNvPr>
        <xdr:cNvSpPr/>
      </xdr:nvSpPr>
      <xdr:spPr>
        <a:xfrm>
          <a:off x="18651855" y="13068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573BF645-7D5F-43D1-B13A-C5DC23A20727}"/>
            </a:ext>
          </a:extLst>
        </xdr:cNvPr>
        <xdr:cNvSpPr/>
      </xdr:nvSpPr>
      <xdr:spPr>
        <a:xfrm>
          <a:off x="18651855" y="14935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CD609A19-FAD6-4873-93A6-333AB3EFA15B}"/>
            </a:ext>
          </a:extLst>
        </xdr:cNvPr>
        <xdr:cNvSpPr/>
      </xdr:nvSpPr>
      <xdr:spPr>
        <a:xfrm>
          <a:off x="11383010" y="18034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87590441-64BC-45B5-9426-037E45F24E1C}"/>
            </a:ext>
          </a:extLst>
        </xdr:cNvPr>
        <xdr:cNvSpPr/>
      </xdr:nvSpPr>
      <xdr:spPr>
        <a:xfrm>
          <a:off x="15909290" y="18034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D7961059-EAA1-4018-B6C7-1CA74D22D967}"/>
            </a:ext>
          </a:extLst>
        </xdr:cNvPr>
        <xdr:cNvSpPr/>
      </xdr:nvSpPr>
      <xdr:spPr>
        <a:xfrm>
          <a:off x="15970885" y="18034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9A11C3AD-B68F-443B-A599-3F40504071AF}"/>
            </a:ext>
          </a:extLst>
        </xdr:cNvPr>
        <xdr:cNvSpPr txBox="1"/>
      </xdr:nvSpPr>
      <xdr:spPr>
        <a:xfrm>
          <a:off x="16008985" y="21132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物件費の経常収支比率は、人件費・物価高騰の影響による委託料や光熱水費等の増に伴い、前年度と比較して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近年では、施設の改修等に伴う基本計画策定や現況調査のための委託などにより物件費が増加傾向となっている。</a:t>
          </a:r>
        </a:p>
        <a:p>
          <a:r>
            <a:rPr kumimoji="1" lang="ja-JP" altLang="en-US" sz="1300">
              <a:latin typeface="ＭＳ Ｐゴシック" panose="020B0600070205080204" pitchFamily="50" charset="-128"/>
              <a:ea typeface="ＭＳ Ｐゴシック" panose="020B0600070205080204" pitchFamily="50" charset="-128"/>
            </a:rPr>
            <a:t>　引続き計画的な事業執行を行うことで、数値の急激な増加を招かないように努める。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1C0589E2-C1E2-4314-B294-596719CF1591}"/>
            </a:ext>
          </a:extLst>
        </xdr:cNvPr>
        <xdr:cNvSpPr txBox="1"/>
      </xdr:nvSpPr>
      <xdr:spPr>
        <a:xfrm>
          <a:off x="11344910" y="16167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18AA4FD6-1AB2-4FF3-85C3-7B79BE55EE92}"/>
            </a:ext>
          </a:extLst>
        </xdr:cNvPr>
        <xdr:cNvCxnSpPr/>
      </xdr:nvCxnSpPr>
      <xdr:spPr>
        <a:xfrm>
          <a:off x="11383010" y="40360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96A1C5E2-68DE-4246-87E1-D780FD01EEA6}"/>
            </a:ext>
          </a:extLst>
        </xdr:cNvPr>
        <xdr:cNvSpPr txBox="1"/>
      </xdr:nvSpPr>
      <xdr:spPr>
        <a:xfrm>
          <a:off x="10926445" y="38976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20844DA5-57AC-4A68-A75D-C385864E86BC}"/>
            </a:ext>
          </a:extLst>
        </xdr:cNvPr>
        <xdr:cNvCxnSpPr/>
      </xdr:nvCxnSpPr>
      <xdr:spPr>
        <a:xfrm>
          <a:off x="11383010" y="3479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62AA091-1171-4533-9ACE-78C0EBEC7F4D}"/>
            </a:ext>
          </a:extLst>
        </xdr:cNvPr>
        <xdr:cNvSpPr txBox="1"/>
      </xdr:nvSpPr>
      <xdr:spPr>
        <a:xfrm>
          <a:off x="10926445" y="3341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A3A93CF8-708B-4331-8EE3-36618D1F5045}"/>
            </a:ext>
          </a:extLst>
        </xdr:cNvPr>
        <xdr:cNvCxnSpPr/>
      </xdr:nvCxnSpPr>
      <xdr:spPr>
        <a:xfrm>
          <a:off x="11383010" y="29197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5741C952-1039-495A-9CD7-D90CE50A7FB0}"/>
            </a:ext>
          </a:extLst>
        </xdr:cNvPr>
        <xdr:cNvSpPr txBox="1"/>
      </xdr:nvSpPr>
      <xdr:spPr>
        <a:xfrm>
          <a:off x="10926445" y="27813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653DEB33-7354-4C44-9FFA-6BB80A5CB5EC}"/>
            </a:ext>
          </a:extLst>
        </xdr:cNvPr>
        <xdr:cNvCxnSpPr/>
      </xdr:nvCxnSpPr>
      <xdr:spPr>
        <a:xfrm>
          <a:off x="11383010" y="2359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8230A539-AD02-4468-BECB-A0CD531D3A2B}"/>
            </a:ext>
          </a:extLst>
        </xdr:cNvPr>
        <xdr:cNvSpPr txBox="1"/>
      </xdr:nvSpPr>
      <xdr:spPr>
        <a:xfrm>
          <a:off x="10926445" y="2221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21A550B2-3656-43EA-9C54-9DCB52D48449}"/>
            </a:ext>
          </a:extLst>
        </xdr:cNvPr>
        <xdr:cNvCxnSpPr/>
      </xdr:nvCxnSpPr>
      <xdr:spPr>
        <a:xfrm>
          <a:off x="11383010" y="18034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1A283A50-A205-42B7-96E5-5BBD1CA98D28}"/>
            </a:ext>
          </a:extLst>
        </xdr:cNvPr>
        <xdr:cNvSpPr txBox="1"/>
      </xdr:nvSpPr>
      <xdr:spPr>
        <a:xfrm>
          <a:off x="10926445" y="16649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749F0E9F-3674-4D39-B4AE-7F243DA29681}"/>
            </a:ext>
          </a:extLst>
        </xdr:cNvPr>
        <xdr:cNvSpPr/>
      </xdr:nvSpPr>
      <xdr:spPr>
        <a:xfrm>
          <a:off x="11383010" y="18034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52224DAA-D353-4940-8EA3-CB0CD87662D0}"/>
            </a:ext>
          </a:extLst>
        </xdr:cNvPr>
        <xdr:cNvCxnSpPr/>
      </xdr:nvCxnSpPr>
      <xdr:spPr>
        <a:xfrm flipV="1">
          <a:off x="15104110" y="2365375"/>
          <a:ext cx="0" cy="1167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89ED0F79-11C5-40C8-A180-73FCB9F1525E}"/>
            </a:ext>
          </a:extLst>
        </xdr:cNvPr>
        <xdr:cNvSpPr txBox="1"/>
      </xdr:nvSpPr>
      <xdr:spPr>
        <a:xfrm>
          <a:off x="1517777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93ABC657-E5F5-4EE4-9C2B-FCFCECD6EC0F}"/>
            </a:ext>
          </a:extLst>
        </xdr:cNvPr>
        <xdr:cNvCxnSpPr/>
      </xdr:nvCxnSpPr>
      <xdr:spPr>
        <a:xfrm>
          <a:off x="15015210" y="35331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81C46C57-89B2-43BB-A28D-8F83E2787566}"/>
            </a:ext>
          </a:extLst>
        </xdr:cNvPr>
        <xdr:cNvSpPr txBox="1"/>
      </xdr:nvSpPr>
      <xdr:spPr>
        <a:xfrm>
          <a:off x="15177770" y="2116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17264D55-37ED-4E50-907B-417D07C07F79}"/>
            </a:ext>
          </a:extLst>
        </xdr:cNvPr>
        <xdr:cNvCxnSpPr/>
      </xdr:nvCxnSpPr>
      <xdr:spPr>
        <a:xfrm>
          <a:off x="15015210" y="2365375"/>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155575</xdr:rowOff>
    </xdr:from>
    <xdr:to>
      <xdr:col>82</xdr:col>
      <xdr:colOff>107950</xdr:colOff>
      <xdr:row>16</xdr:row>
      <xdr:rowOff>161290</xdr:rowOff>
    </xdr:to>
    <xdr:cxnSp macro="">
      <xdr:nvCxnSpPr>
        <xdr:cNvPr id="121" name="直線コネクタ 120">
          <a:extLst>
            <a:ext uri="{FF2B5EF4-FFF2-40B4-BE49-F238E27FC236}">
              <a16:creationId xmlns:a16="http://schemas.microsoft.com/office/drawing/2014/main" id="{96CBD6B8-E8C5-41B5-8957-812A70254721}"/>
            </a:ext>
          </a:extLst>
        </xdr:cNvPr>
        <xdr:cNvCxnSpPr/>
      </xdr:nvCxnSpPr>
      <xdr:spPr>
        <a:xfrm>
          <a:off x="14334490" y="2837815"/>
          <a:ext cx="7696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51ECE66B-57B4-413A-B87F-54E118546468}"/>
            </a:ext>
          </a:extLst>
        </xdr:cNvPr>
        <xdr:cNvSpPr txBox="1"/>
      </xdr:nvSpPr>
      <xdr:spPr>
        <a:xfrm>
          <a:off x="15177770" y="2573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7231A588-B47A-4E6B-8BEF-E6E807C562E5}"/>
            </a:ext>
          </a:extLst>
        </xdr:cNvPr>
        <xdr:cNvSpPr/>
      </xdr:nvSpPr>
      <xdr:spPr>
        <a:xfrm>
          <a:off x="1505331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155575</xdr:rowOff>
    </xdr:from>
    <xdr:to>
      <xdr:col>78</xdr:col>
      <xdr:colOff>69850</xdr:colOff>
      <xdr:row>17</xdr:row>
      <xdr:rowOff>64135</xdr:rowOff>
    </xdr:to>
    <xdr:cxnSp macro="">
      <xdr:nvCxnSpPr>
        <xdr:cNvPr id="124" name="直線コネクタ 123">
          <a:extLst>
            <a:ext uri="{FF2B5EF4-FFF2-40B4-BE49-F238E27FC236}">
              <a16:creationId xmlns:a16="http://schemas.microsoft.com/office/drawing/2014/main" id="{89251759-C1FA-404C-B41F-856C83ADB3E8}"/>
            </a:ext>
          </a:extLst>
        </xdr:cNvPr>
        <xdr:cNvCxnSpPr/>
      </xdr:nvCxnSpPr>
      <xdr:spPr>
        <a:xfrm flipV="1">
          <a:off x="13531215" y="2837815"/>
          <a:ext cx="803275"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5570A6E4-E479-46DE-9EB1-803DBA8FCC9A}"/>
            </a:ext>
          </a:extLst>
        </xdr:cNvPr>
        <xdr:cNvSpPr/>
      </xdr:nvSpPr>
      <xdr:spPr>
        <a:xfrm>
          <a:off x="14283690" y="27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9511749E-0204-4051-8A3D-CF513B6C2F45}"/>
            </a:ext>
          </a:extLst>
        </xdr:cNvPr>
        <xdr:cNvSpPr txBox="1"/>
      </xdr:nvSpPr>
      <xdr:spPr>
        <a:xfrm>
          <a:off x="13987780" y="2494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138430</xdr:rowOff>
    </xdr:from>
    <xdr:to>
      <xdr:col>73</xdr:col>
      <xdr:colOff>180975</xdr:colOff>
      <xdr:row>17</xdr:row>
      <xdr:rowOff>64135</xdr:rowOff>
    </xdr:to>
    <xdr:cxnSp macro="">
      <xdr:nvCxnSpPr>
        <xdr:cNvPr id="127" name="直線コネクタ 126">
          <a:extLst>
            <a:ext uri="{FF2B5EF4-FFF2-40B4-BE49-F238E27FC236}">
              <a16:creationId xmlns:a16="http://schemas.microsoft.com/office/drawing/2014/main" id="{70A59E19-4136-4EF7-B106-62BFAFB76324}"/>
            </a:ext>
          </a:extLst>
        </xdr:cNvPr>
        <xdr:cNvCxnSpPr/>
      </xdr:nvCxnSpPr>
      <xdr:spPr>
        <a:xfrm>
          <a:off x="12710795" y="2820670"/>
          <a:ext cx="82042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C6EB6AD1-928C-4919-8E13-F1584D943DC1}"/>
            </a:ext>
          </a:extLst>
        </xdr:cNvPr>
        <xdr:cNvSpPr/>
      </xdr:nvSpPr>
      <xdr:spPr>
        <a:xfrm>
          <a:off x="13480415" y="2689860"/>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D03679F5-9768-4A6C-94C8-124ACE2BC21D}"/>
            </a:ext>
          </a:extLst>
        </xdr:cNvPr>
        <xdr:cNvSpPr txBox="1"/>
      </xdr:nvSpPr>
      <xdr:spPr>
        <a:xfrm>
          <a:off x="1316736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138430</xdr:rowOff>
    </xdr:from>
    <xdr:to>
      <xdr:col>69</xdr:col>
      <xdr:colOff>92075</xdr:colOff>
      <xdr:row>17</xdr:row>
      <xdr:rowOff>29845</xdr:rowOff>
    </xdr:to>
    <xdr:cxnSp macro="">
      <xdr:nvCxnSpPr>
        <xdr:cNvPr id="130" name="直線コネクタ 129">
          <a:extLst>
            <a:ext uri="{FF2B5EF4-FFF2-40B4-BE49-F238E27FC236}">
              <a16:creationId xmlns:a16="http://schemas.microsoft.com/office/drawing/2014/main" id="{515F190C-51C5-47D2-BE0A-35971669D72D}"/>
            </a:ext>
          </a:extLst>
        </xdr:cNvPr>
        <xdr:cNvCxnSpPr/>
      </xdr:nvCxnSpPr>
      <xdr:spPr>
        <a:xfrm flipV="1">
          <a:off x="11890375" y="2820670"/>
          <a:ext cx="82042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197B67C2-EB02-427F-8960-E45CC1BDFCE6}"/>
            </a:ext>
          </a:extLst>
        </xdr:cNvPr>
        <xdr:cNvSpPr/>
      </xdr:nvSpPr>
      <xdr:spPr>
        <a:xfrm>
          <a:off x="12659995" y="2625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BE8DFD3C-45EF-4DCC-9982-46E904B0DDBA}"/>
            </a:ext>
          </a:extLst>
        </xdr:cNvPr>
        <xdr:cNvSpPr txBox="1"/>
      </xdr:nvSpPr>
      <xdr:spPr>
        <a:xfrm>
          <a:off x="12364085"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DD3D6150-FE8E-45CC-8A91-B2689FA97122}"/>
            </a:ext>
          </a:extLst>
        </xdr:cNvPr>
        <xdr:cNvSpPr/>
      </xdr:nvSpPr>
      <xdr:spPr>
        <a:xfrm>
          <a:off x="11856720" y="266509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EDB55BB9-65F5-48FA-B62A-53B741E99E2F}"/>
            </a:ext>
          </a:extLst>
        </xdr:cNvPr>
        <xdr:cNvSpPr txBox="1"/>
      </xdr:nvSpPr>
      <xdr:spPr>
        <a:xfrm>
          <a:off x="11543665" y="243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8C737322-7608-410C-BF38-6748729FBAF2}"/>
            </a:ext>
          </a:extLst>
        </xdr:cNvPr>
        <xdr:cNvSpPr txBox="1"/>
      </xdr:nvSpPr>
      <xdr:spPr>
        <a:xfrm>
          <a:off x="1490535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80F0D092-2FC1-4890-B8CB-13D14653C45C}"/>
            </a:ext>
          </a:extLst>
        </xdr:cNvPr>
        <xdr:cNvSpPr txBox="1"/>
      </xdr:nvSpPr>
      <xdr:spPr>
        <a:xfrm>
          <a:off x="1413573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795FD57F-155A-4A19-8830-8F6F14CC1651}"/>
            </a:ext>
          </a:extLst>
        </xdr:cNvPr>
        <xdr:cNvSpPr txBox="1"/>
      </xdr:nvSpPr>
      <xdr:spPr>
        <a:xfrm>
          <a:off x="1333246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69C0C285-A98F-4482-9BFC-632121A2E4AF}"/>
            </a:ext>
          </a:extLst>
        </xdr:cNvPr>
        <xdr:cNvSpPr txBox="1"/>
      </xdr:nvSpPr>
      <xdr:spPr>
        <a:xfrm>
          <a:off x="12512040"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E217B0F5-7F6F-41F1-A53B-5B7E949700B3}"/>
            </a:ext>
          </a:extLst>
        </xdr:cNvPr>
        <xdr:cNvSpPr txBox="1"/>
      </xdr:nvSpPr>
      <xdr:spPr>
        <a:xfrm>
          <a:off x="11701145" y="40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110490</xdr:rowOff>
    </xdr:from>
    <xdr:to>
      <xdr:col>82</xdr:col>
      <xdr:colOff>158750</xdr:colOff>
      <xdr:row>17</xdr:row>
      <xdr:rowOff>40640</xdr:rowOff>
    </xdr:to>
    <xdr:sp macro="" textlink="">
      <xdr:nvSpPr>
        <xdr:cNvPr id="140" name="楕円 139">
          <a:extLst>
            <a:ext uri="{FF2B5EF4-FFF2-40B4-BE49-F238E27FC236}">
              <a16:creationId xmlns:a16="http://schemas.microsoft.com/office/drawing/2014/main" id="{45879DD1-2751-4BC7-9FBE-CAC59C97B3DC}"/>
            </a:ext>
          </a:extLst>
        </xdr:cNvPr>
        <xdr:cNvSpPr/>
      </xdr:nvSpPr>
      <xdr:spPr>
        <a:xfrm>
          <a:off x="15053310" y="2792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82567</xdr:rowOff>
    </xdr:from>
    <xdr:ext cx="762000" cy="259045"/>
    <xdr:sp macro="" textlink="">
      <xdr:nvSpPr>
        <xdr:cNvPr id="141" name="物件費該当値テキスト">
          <a:extLst>
            <a:ext uri="{FF2B5EF4-FFF2-40B4-BE49-F238E27FC236}">
              <a16:creationId xmlns:a16="http://schemas.microsoft.com/office/drawing/2014/main" id="{DA52CC0A-CA53-4615-9ED6-DCA4BB846F98}"/>
            </a:ext>
          </a:extLst>
        </xdr:cNvPr>
        <xdr:cNvSpPr txBox="1"/>
      </xdr:nvSpPr>
      <xdr:spPr>
        <a:xfrm>
          <a:off x="15177770" y="276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104775</xdr:rowOff>
    </xdr:from>
    <xdr:to>
      <xdr:col>78</xdr:col>
      <xdr:colOff>120650</xdr:colOff>
      <xdr:row>17</xdr:row>
      <xdr:rowOff>34925</xdr:rowOff>
    </xdr:to>
    <xdr:sp macro="" textlink="">
      <xdr:nvSpPr>
        <xdr:cNvPr id="142" name="楕円 141">
          <a:extLst>
            <a:ext uri="{FF2B5EF4-FFF2-40B4-BE49-F238E27FC236}">
              <a16:creationId xmlns:a16="http://schemas.microsoft.com/office/drawing/2014/main" id="{6082A11A-7212-461A-B2CC-71EEBA1F5537}"/>
            </a:ext>
          </a:extLst>
        </xdr:cNvPr>
        <xdr:cNvSpPr/>
      </xdr:nvSpPr>
      <xdr:spPr>
        <a:xfrm>
          <a:off x="14283690" y="2787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19702</xdr:rowOff>
    </xdr:from>
    <xdr:ext cx="736600" cy="259045"/>
    <xdr:sp macro="" textlink="">
      <xdr:nvSpPr>
        <xdr:cNvPr id="143" name="テキスト ボックス 142">
          <a:extLst>
            <a:ext uri="{FF2B5EF4-FFF2-40B4-BE49-F238E27FC236}">
              <a16:creationId xmlns:a16="http://schemas.microsoft.com/office/drawing/2014/main" id="{8FBD2315-6A3F-4875-A348-22490D7D418C}"/>
            </a:ext>
          </a:extLst>
        </xdr:cNvPr>
        <xdr:cNvSpPr txBox="1"/>
      </xdr:nvSpPr>
      <xdr:spPr>
        <a:xfrm>
          <a:off x="13987780" y="2869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13335</xdr:rowOff>
    </xdr:from>
    <xdr:to>
      <xdr:col>74</xdr:col>
      <xdr:colOff>31750</xdr:colOff>
      <xdr:row>17</xdr:row>
      <xdr:rowOff>114935</xdr:rowOff>
    </xdr:to>
    <xdr:sp macro="" textlink="">
      <xdr:nvSpPr>
        <xdr:cNvPr id="144" name="楕円 143">
          <a:extLst>
            <a:ext uri="{FF2B5EF4-FFF2-40B4-BE49-F238E27FC236}">
              <a16:creationId xmlns:a16="http://schemas.microsoft.com/office/drawing/2014/main" id="{EC0F0673-12FB-4A18-ADE5-D282908F9F63}"/>
            </a:ext>
          </a:extLst>
        </xdr:cNvPr>
        <xdr:cNvSpPr/>
      </xdr:nvSpPr>
      <xdr:spPr>
        <a:xfrm>
          <a:off x="13480415" y="2863215"/>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99712</xdr:rowOff>
    </xdr:from>
    <xdr:ext cx="762000" cy="259045"/>
    <xdr:sp macro="" textlink="">
      <xdr:nvSpPr>
        <xdr:cNvPr id="145" name="テキスト ボックス 144">
          <a:extLst>
            <a:ext uri="{FF2B5EF4-FFF2-40B4-BE49-F238E27FC236}">
              <a16:creationId xmlns:a16="http://schemas.microsoft.com/office/drawing/2014/main" id="{CFAE29D5-39A9-4DDE-83EF-69560F682947}"/>
            </a:ext>
          </a:extLst>
        </xdr:cNvPr>
        <xdr:cNvSpPr txBox="1"/>
      </xdr:nvSpPr>
      <xdr:spPr>
        <a:xfrm>
          <a:off x="13167360" y="294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87630</xdr:rowOff>
    </xdr:from>
    <xdr:to>
      <xdr:col>69</xdr:col>
      <xdr:colOff>142875</xdr:colOff>
      <xdr:row>17</xdr:row>
      <xdr:rowOff>17780</xdr:rowOff>
    </xdr:to>
    <xdr:sp macro="" textlink="">
      <xdr:nvSpPr>
        <xdr:cNvPr id="146" name="楕円 145">
          <a:extLst>
            <a:ext uri="{FF2B5EF4-FFF2-40B4-BE49-F238E27FC236}">
              <a16:creationId xmlns:a16="http://schemas.microsoft.com/office/drawing/2014/main" id="{D642FA8C-4907-4E03-ABCF-0A0F23BEF9AC}"/>
            </a:ext>
          </a:extLst>
        </xdr:cNvPr>
        <xdr:cNvSpPr/>
      </xdr:nvSpPr>
      <xdr:spPr>
        <a:xfrm>
          <a:off x="12659995" y="2769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2557</xdr:rowOff>
    </xdr:from>
    <xdr:ext cx="762000" cy="259045"/>
    <xdr:sp macro="" textlink="">
      <xdr:nvSpPr>
        <xdr:cNvPr id="147" name="テキスト ボックス 146">
          <a:extLst>
            <a:ext uri="{FF2B5EF4-FFF2-40B4-BE49-F238E27FC236}">
              <a16:creationId xmlns:a16="http://schemas.microsoft.com/office/drawing/2014/main" id="{E45E52C0-DA57-443A-A6AF-12CCA5274198}"/>
            </a:ext>
          </a:extLst>
        </xdr:cNvPr>
        <xdr:cNvSpPr txBox="1"/>
      </xdr:nvSpPr>
      <xdr:spPr>
        <a:xfrm>
          <a:off x="12364085"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150495</xdr:rowOff>
    </xdr:from>
    <xdr:to>
      <xdr:col>65</xdr:col>
      <xdr:colOff>53975</xdr:colOff>
      <xdr:row>17</xdr:row>
      <xdr:rowOff>80645</xdr:rowOff>
    </xdr:to>
    <xdr:sp macro="" textlink="">
      <xdr:nvSpPr>
        <xdr:cNvPr id="148" name="楕円 147">
          <a:extLst>
            <a:ext uri="{FF2B5EF4-FFF2-40B4-BE49-F238E27FC236}">
              <a16:creationId xmlns:a16="http://schemas.microsoft.com/office/drawing/2014/main" id="{2CA6A1A0-0D27-4D4E-9DD4-92C1021CFBF3}"/>
            </a:ext>
          </a:extLst>
        </xdr:cNvPr>
        <xdr:cNvSpPr/>
      </xdr:nvSpPr>
      <xdr:spPr>
        <a:xfrm>
          <a:off x="11856720" y="283273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65422</xdr:rowOff>
    </xdr:from>
    <xdr:ext cx="762000" cy="259045"/>
    <xdr:sp macro="" textlink="">
      <xdr:nvSpPr>
        <xdr:cNvPr id="149" name="テキスト ボックス 148">
          <a:extLst>
            <a:ext uri="{FF2B5EF4-FFF2-40B4-BE49-F238E27FC236}">
              <a16:creationId xmlns:a16="http://schemas.microsoft.com/office/drawing/2014/main" id="{0068ACB2-FDCA-4F51-9EF0-F4D9A2CD254A}"/>
            </a:ext>
          </a:extLst>
        </xdr:cNvPr>
        <xdr:cNvSpPr txBox="1"/>
      </xdr:nvSpPr>
      <xdr:spPr>
        <a:xfrm>
          <a:off x="11543665"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B00B4F3E-047C-4166-A1AB-A16E71D71A3B}"/>
            </a:ext>
          </a:extLst>
        </xdr:cNvPr>
        <xdr:cNvSpPr/>
      </xdr:nvSpPr>
      <xdr:spPr>
        <a:xfrm>
          <a:off x="710565"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7CFD568C-5F62-4179-999E-03DB6AEAED08}"/>
            </a:ext>
          </a:extLst>
        </xdr:cNvPr>
        <xdr:cNvSpPr/>
      </xdr:nvSpPr>
      <xdr:spPr>
        <a:xfrm>
          <a:off x="4936490" y="80124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66A2F91-FBA4-4D85-9CA5-977FF2A945D0}"/>
            </a:ext>
          </a:extLst>
        </xdr:cNvPr>
        <xdr:cNvSpPr/>
      </xdr:nvSpPr>
      <xdr:spPr>
        <a:xfrm>
          <a:off x="4936490" y="81991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3F6665F1-AF4A-4F29-8202-410033A41D99}"/>
            </a:ext>
          </a:extLst>
        </xdr:cNvPr>
        <xdr:cNvSpPr/>
      </xdr:nvSpPr>
      <xdr:spPr>
        <a:xfrm>
          <a:off x="648652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F3D2C74A-06E6-45D7-9716-55851CD78692}"/>
            </a:ext>
          </a:extLst>
        </xdr:cNvPr>
        <xdr:cNvSpPr/>
      </xdr:nvSpPr>
      <xdr:spPr>
        <a:xfrm>
          <a:off x="648652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E5143F8C-E901-4FD8-9B56-579FA368BE6F}"/>
            </a:ext>
          </a:extLst>
        </xdr:cNvPr>
        <xdr:cNvSpPr/>
      </xdr:nvSpPr>
      <xdr:spPr>
        <a:xfrm>
          <a:off x="796226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414013B4-D06A-4C40-9BCC-293634689A47}"/>
            </a:ext>
          </a:extLst>
        </xdr:cNvPr>
        <xdr:cNvSpPr/>
      </xdr:nvSpPr>
      <xdr:spPr>
        <a:xfrm>
          <a:off x="796226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7D17CB28-5EE7-456A-AAF8-59C71F54D984}"/>
            </a:ext>
          </a:extLst>
        </xdr:cNvPr>
        <xdr:cNvSpPr/>
      </xdr:nvSpPr>
      <xdr:spPr>
        <a:xfrm>
          <a:off x="710565"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7ADEE355-680D-44E1-A05E-9114584F116A}"/>
            </a:ext>
          </a:extLst>
        </xdr:cNvPr>
        <xdr:cNvSpPr/>
      </xdr:nvSpPr>
      <xdr:spPr>
        <a:xfrm>
          <a:off x="5234940" y="85090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F7EEABC-6A71-43BC-8A2E-A32E97053996}"/>
            </a:ext>
          </a:extLst>
        </xdr:cNvPr>
        <xdr:cNvSpPr/>
      </xdr:nvSpPr>
      <xdr:spPr>
        <a:xfrm>
          <a:off x="5298440" y="85090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FF3CADC0-4D45-4EDC-B854-494F35765A63}"/>
            </a:ext>
          </a:extLst>
        </xdr:cNvPr>
        <xdr:cNvSpPr txBox="1"/>
      </xdr:nvSpPr>
      <xdr:spPr>
        <a:xfrm>
          <a:off x="531939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扶助費の経常収支比率は、前年度と比べて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扶助費の経常的な支出は例年増加傾向であることから、引き続き関係制度の見直し等を行うことで、財政の圧迫を緩和できるよう努める。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3444B874-F48B-4A54-9210-1FB34D3D6E96}"/>
            </a:ext>
          </a:extLst>
        </xdr:cNvPr>
        <xdr:cNvSpPr txBox="1"/>
      </xdr:nvSpPr>
      <xdr:spPr>
        <a:xfrm>
          <a:off x="672465"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69653D1C-9E30-42F9-8DCF-3974B444799E}"/>
            </a:ext>
          </a:extLst>
        </xdr:cNvPr>
        <xdr:cNvCxnSpPr/>
      </xdr:nvCxnSpPr>
      <xdr:spPr>
        <a:xfrm>
          <a:off x="710565"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720F16B-9963-42AE-83A4-14BE46C2116D}"/>
            </a:ext>
          </a:extLst>
        </xdr:cNvPr>
        <xdr:cNvSpPr txBox="1"/>
      </xdr:nvSpPr>
      <xdr:spPr>
        <a:xfrm>
          <a:off x="23685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6BBB1BEC-FCCB-416E-B16C-1F64001012E6}"/>
            </a:ext>
          </a:extLst>
        </xdr:cNvPr>
        <xdr:cNvCxnSpPr/>
      </xdr:nvCxnSpPr>
      <xdr:spPr>
        <a:xfrm>
          <a:off x="710565" y="10295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1D8294D5-4928-4A13-8181-436575897F74}"/>
            </a:ext>
          </a:extLst>
        </xdr:cNvPr>
        <xdr:cNvSpPr txBox="1"/>
      </xdr:nvSpPr>
      <xdr:spPr>
        <a:xfrm>
          <a:off x="236855" y="10157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80A42C7C-2FFD-44BB-8C61-39A3B58D9354}"/>
            </a:ext>
          </a:extLst>
        </xdr:cNvPr>
        <xdr:cNvCxnSpPr/>
      </xdr:nvCxnSpPr>
      <xdr:spPr>
        <a:xfrm>
          <a:off x="710565" y="98501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F44572DA-815D-4234-A82B-9984B5054313}"/>
            </a:ext>
          </a:extLst>
        </xdr:cNvPr>
        <xdr:cNvSpPr txBox="1"/>
      </xdr:nvSpPr>
      <xdr:spPr>
        <a:xfrm>
          <a:off x="236855" y="97117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268EB322-1332-41D2-B1B0-209EE783290F}"/>
            </a:ext>
          </a:extLst>
        </xdr:cNvPr>
        <xdr:cNvCxnSpPr/>
      </xdr:nvCxnSpPr>
      <xdr:spPr>
        <a:xfrm>
          <a:off x="710565" y="94005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3566FFA2-8551-444F-99CF-3E954DC4B67D}"/>
            </a:ext>
          </a:extLst>
        </xdr:cNvPr>
        <xdr:cNvSpPr txBox="1"/>
      </xdr:nvSpPr>
      <xdr:spPr>
        <a:xfrm>
          <a:off x="236855" y="92621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99BF6A30-4F6D-4EFD-B9C3-BAAE02186C26}"/>
            </a:ext>
          </a:extLst>
        </xdr:cNvPr>
        <xdr:cNvCxnSpPr/>
      </xdr:nvCxnSpPr>
      <xdr:spPr>
        <a:xfrm>
          <a:off x="710565" y="89547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DD417EE5-9988-400A-9E69-378A85FEF771}"/>
            </a:ext>
          </a:extLst>
        </xdr:cNvPr>
        <xdr:cNvSpPr txBox="1"/>
      </xdr:nvSpPr>
      <xdr:spPr>
        <a:xfrm>
          <a:off x="236855" y="8816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E40307EE-7737-44BE-85A0-6B18124D646D}"/>
            </a:ext>
          </a:extLst>
        </xdr:cNvPr>
        <xdr:cNvCxnSpPr/>
      </xdr:nvCxnSpPr>
      <xdr:spPr>
        <a:xfrm>
          <a:off x="710565"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C67EA2A1-549B-40DC-BC53-8CBD27347F02}"/>
            </a:ext>
          </a:extLst>
        </xdr:cNvPr>
        <xdr:cNvSpPr txBox="1"/>
      </xdr:nvSpPr>
      <xdr:spPr>
        <a:xfrm>
          <a:off x="23685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80DF45C7-5113-46D0-BE56-621EA535A730}"/>
            </a:ext>
          </a:extLst>
        </xdr:cNvPr>
        <xdr:cNvSpPr/>
      </xdr:nvSpPr>
      <xdr:spPr>
        <a:xfrm>
          <a:off x="710565"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68232200-3FF1-4E1E-9D06-FD7E3874F003}"/>
            </a:ext>
          </a:extLst>
        </xdr:cNvPr>
        <xdr:cNvCxnSpPr/>
      </xdr:nvCxnSpPr>
      <xdr:spPr>
        <a:xfrm flipV="1">
          <a:off x="4414520" y="8821420"/>
          <a:ext cx="0" cy="1465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365C6B5-E9B3-4924-94AA-3D234CB3062E}"/>
            </a:ext>
          </a:extLst>
        </xdr:cNvPr>
        <xdr:cNvSpPr txBox="1"/>
      </xdr:nvSpPr>
      <xdr:spPr>
        <a:xfrm>
          <a:off x="4503420" y="1025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62C44ADA-097C-4CA4-8638-1172246BC62D}"/>
            </a:ext>
          </a:extLst>
        </xdr:cNvPr>
        <xdr:cNvCxnSpPr/>
      </xdr:nvCxnSpPr>
      <xdr:spPr>
        <a:xfrm>
          <a:off x="4342765" y="10286746"/>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3EBE8D7-C6F9-4C88-A71A-6C9F87000C78}"/>
            </a:ext>
          </a:extLst>
        </xdr:cNvPr>
        <xdr:cNvSpPr txBox="1"/>
      </xdr:nvSpPr>
      <xdr:spPr>
        <a:xfrm>
          <a:off x="4503420" y="856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115B5217-C89B-465C-9AEF-B0306FAA9663}"/>
            </a:ext>
          </a:extLst>
        </xdr:cNvPr>
        <xdr:cNvCxnSpPr/>
      </xdr:nvCxnSpPr>
      <xdr:spPr>
        <a:xfrm>
          <a:off x="4342765" y="8821420"/>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154432</xdr:rowOff>
    </xdr:from>
    <xdr:to>
      <xdr:col>24</xdr:col>
      <xdr:colOff>25400</xdr:colOff>
      <xdr:row>55</xdr:row>
      <xdr:rowOff>19558</xdr:rowOff>
    </xdr:to>
    <xdr:cxnSp macro="">
      <xdr:nvCxnSpPr>
        <xdr:cNvPr id="180" name="直線コネクタ 179">
          <a:extLst>
            <a:ext uri="{FF2B5EF4-FFF2-40B4-BE49-F238E27FC236}">
              <a16:creationId xmlns:a16="http://schemas.microsoft.com/office/drawing/2014/main" id="{FA0776E2-74FD-4E75-A9B4-C28F0C1530AB}"/>
            </a:ext>
          </a:extLst>
        </xdr:cNvPr>
        <xdr:cNvCxnSpPr/>
      </xdr:nvCxnSpPr>
      <xdr:spPr>
        <a:xfrm>
          <a:off x="3654425" y="9206992"/>
          <a:ext cx="760095"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FAEE7BA5-7493-49A8-B264-79FAE172BB47}"/>
            </a:ext>
          </a:extLst>
        </xdr:cNvPr>
        <xdr:cNvSpPr txBox="1"/>
      </xdr:nvSpPr>
      <xdr:spPr>
        <a:xfrm>
          <a:off x="4503420" y="93530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8E4D8B36-6A51-405F-9735-3581D987433D}"/>
            </a:ext>
          </a:extLst>
        </xdr:cNvPr>
        <xdr:cNvSpPr/>
      </xdr:nvSpPr>
      <xdr:spPr>
        <a:xfrm>
          <a:off x="4380865" y="938098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145288</xdr:rowOff>
    </xdr:from>
    <xdr:to>
      <xdr:col>19</xdr:col>
      <xdr:colOff>187325</xdr:colOff>
      <xdr:row>54</xdr:row>
      <xdr:rowOff>154432</xdr:rowOff>
    </xdr:to>
    <xdr:cxnSp macro="">
      <xdr:nvCxnSpPr>
        <xdr:cNvPr id="183" name="直線コネクタ 182">
          <a:extLst>
            <a:ext uri="{FF2B5EF4-FFF2-40B4-BE49-F238E27FC236}">
              <a16:creationId xmlns:a16="http://schemas.microsoft.com/office/drawing/2014/main" id="{9C0E920C-557C-4831-8B31-B2F5FCC4C372}"/>
            </a:ext>
          </a:extLst>
        </xdr:cNvPr>
        <xdr:cNvCxnSpPr/>
      </xdr:nvCxnSpPr>
      <xdr:spPr>
        <a:xfrm>
          <a:off x="2841625" y="9197848"/>
          <a:ext cx="8128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BE6F3C85-3376-4670-940D-4C14A4043D3D}"/>
            </a:ext>
          </a:extLst>
        </xdr:cNvPr>
        <xdr:cNvSpPr/>
      </xdr:nvSpPr>
      <xdr:spPr>
        <a:xfrm>
          <a:off x="3611245" y="9344406"/>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7267E3B9-4BE4-4137-90CE-AD2FBAAA5F9B}"/>
            </a:ext>
          </a:extLst>
        </xdr:cNvPr>
        <xdr:cNvSpPr txBox="1"/>
      </xdr:nvSpPr>
      <xdr:spPr>
        <a:xfrm>
          <a:off x="3298190" y="9426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117856</xdr:rowOff>
    </xdr:from>
    <xdr:to>
      <xdr:col>15</xdr:col>
      <xdr:colOff>98425</xdr:colOff>
      <xdr:row>54</xdr:row>
      <xdr:rowOff>145288</xdr:rowOff>
    </xdr:to>
    <xdr:cxnSp macro="">
      <xdr:nvCxnSpPr>
        <xdr:cNvPr id="186" name="直線コネクタ 185">
          <a:extLst>
            <a:ext uri="{FF2B5EF4-FFF2-40B4-BE49-F238E27FC236}">
              <a16:creationId xmlns:a16="http://schemas.microsoft.com/office/drawing/2014/main" id="{B2727B7A-16E6-4369-A856-993222D651B3}"/>
            </a:ext>
          </a:extLst>
        </xdr:cNvPr>
        <xdr:cNvCxnSpPr/>
      </xdr:nvCxnSpPr>
      <xdr:spPr>
        <a:xfrm>
          <a:off x="2021205" y="9170416"/>
          <a:ext cx="82042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C3DDC206-AD00-4D42-AD5E-425C7AD0D562}"/>
            </a:ext>
          </a:extLst>
        </xdr:cNvPr>
        <xdr:cNvSpPr/>
      </xdr:nvSpPr>
      <xdr:spPr>
        <a:xfrm>
          <a:off x="2790825" y="9289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3BC87315-9BB9-4C20-82DC-0B27CD64364F}"/>
            </a:ext>
          </a:extLst>
        </xdr:cNvPr>
        <xdr:cNvSpPr txBox="1"/>
      </xdr:nvSpPr>
      <xdr:spPr>
        <a:xfrm>
          <a:off x="2494915" y="937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117856</xdr:rowOff>
    </xdr:from>
    <xdr:to>
      <xdr:col>11</xdr:col>
      <xdr:colOff>9525</xdr:colOff>
      <xdr:row>54</xdr:row>
      <xdr:rowOff>117856</xdr:rowOff>
    </xdr:to>
    <xdr:cxnSp macro="">
      <xdr:nvCxnSpPr>
        <xdr:cNvPr id="189" name="直線コネクタ 188">
          <a:extLst>
            <a:ext uri="{FF2B5EF4-FFF2-40B4-BE49-F238E27FC236}">
              <a16:creationId xmlns:a16="http://schemas.microsoft.com/office/drawing/2014/main" id="{D5CC99D3-DD25-44B8-B73F-AF7DF024B136}"/>
            </a:ext>
          </a:extLst>
        </xdr:cNvPr>
        <xdr:cNvCxnSpPr/>
      </xdr:nvCxnSpPr>
      <xdr:spPr>
        <a:xfrm>
          <a:off x="1217930" y="9170416"/>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3D62A836-F490-4197-A358-2837A5036EFA}"/>
            </a:ext>
          </a:extLst>
        </xdr:cNvPr>
        <xdr:cNvSpPr/>
      </xdr:nvSpPr>
      <xdr:spPr>
        <a:xfrm>
          <a:off x="1987550" y="9243822"/>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E83908F5-3F64-4469-9A83-C220055080DC}"/>
            </a:ext>
          </a:extLst>
        </xdr:cNvPr>
        <xdr:cNvSpPr txBox="1"/>
      </xdr:nvSpPr>
      <xdr:spPr>
        <a:xfrm>
          <a:off x="1674495" y="933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DCFB34F5-764C-4B27-BDEA-A61851E074DA}"/>
            </a:ext>
          </a:extLst>
        </xdr:cNvPr>
        <xdr:cNvSpPr/>
      </xdr:nvSpPr>
      <xdr:spPr>
        <a:xfrm>
          <a:off x="1167130" y="9289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DB6FC9D7-873D-41DD-8BAB-2572FCD4C655}"/>
            </a:ext>
          </a:extLst>
        </xdr:cNvPr>
        <xdr:cNvSpPr txBox="1"/>
      </xdr:nvSpPr>
      <xdr:spPr>
        <a:xfrm>
          <a:off x="871220" y="937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ACD241FE-0052-4AB2-A406-57FE6BB51DAF}"/>
            </a:ext>
          </a:extLst>
        </xdr:cNvPr>
        <xdr:cNvSpPr txBox="1"/>
      </xdr:nvSpPr>
      <xdr:spPr>
        <a:xfrm>
          <a:off x="421576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460F8AEB-A4FB-4F39-86D5-EB2FF799121B}"/>
            </a:ext>
          </a:extLst>
        </xdr:cNvPr>
        <xdr:cNvSpPr txBox="1"/>
      </xdr:nvSpPr>
      <xdr:spPr>
        <a:xfrm>
          <a:off x="346329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10B8121D-564F-425F-A5AA-569DE24508C4}"/>
            </a:ext>
          </a:extLst>
        </xdr:cNvPr>
        <xdr:cNvSpPr txBox="1"/>
      </xdr:nvSpPr>
      <xdr:spPr>
        <a:xfrm>
          <a:off x="264287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BBBB6C5E-56B2-4090-88BC-5A673DB28FA4}"/>
            </a:ext>
          </a:extLst>
        </xdr:cNvPr>
        <xdr:cNvSpPr txBox="1"/>
      </xdr:nvSpPr>
      <xdr:spPr>
        <a:xfrm>
          <a:off x="18319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8F6D1080-D389-48C6-957F-AF1A343E8D17}"/>
            </a:ext>
          </a:extLst>
        </xdr:cNvPr>
        <xdr:cNvSpPr txBox="1"/>
      </xdr:nvSpPr>
      <xdr:spPr>
        <a:xfrm>
          <a:off x="101917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140208</xdr:rowOff>
    </xdr:from>
    <xdr:to>
      <xdr:col>24</xdr:col>
      <xdr:colOff>76200</xdr:colOff>
      <xdr:row>55</xdr:row>
      <xdr:rowOff>70358</xdr:rowOff>
    </xdr:to>
    <xdr:sp macro="" textlink="">
      <xdr:nvSpPr>
        <xdr:cNvPr id="199" name="楕円 198">
          <a:extLst>
            <a:ext uri="{FF2B5EF4-FFF2-40B4-BE49-F238E27FC236}">
              <a16:creationId xmlns:a16="http://schemas.microsoft.com/office/drawing/2014/main" id="{DB4F654D-FD8C-4BD9-9DB2-459E537B0F4E}"/>
            </a:ext>
          </a:extLst>
        </xdr:cNvPr>
        <xdr:cNvSpPr/>
      </xdr:nvSpPr>
      <xdr:spPr>
        <a:xfrm>
          <a:off x="4380865" y="9192768"/>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156735</xdr:rowOff>
    </xdr:from>
    <xdr:ext cx="762000" cy="259045"/>
    <xdr:sp macro="" textlink="">
      <xdr:nvSpPr>
        <xdr:cNvPr id="200" name="扶助費該当値テキスト">
          <a:extLst>
            <a:ext uri="{FF2B5EF4-FFF2-40B4-BE49-F238E27FC236}">
              <a16:creationId xmlns:a16="http://schemas.microsoft.com/office/drawing/2014/main" id="{5690E341-EFE1-420F-9D47-64C5BC7ABE84}"/>
            </a:ext>
          </a:extLst>
        </xdr:cNvPr>
        <xdr:cNvSpPr txBox="1"/>
      </xdr:nvSpPr>
      <xdr:spPr>
        <a:xfrm>
          <a:off x="4503420" y="904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103632</xdr:rowOff>
    </xdr:from>
    <xdr:to>
      <xdr:col>20</xdr:col>
      <xdr:colOff>38100</xdr:colOff>
      <xdr:row>55</xdr:row>
      <xdr:rowOff>33782</xdr:rowOff>
    </xdr:to>
    <xdr:sp macro="" textlink="">
      <xdr:nvSpPr>
        <xdr:cNvPr id="201" name="楕円 200">
          <a:extLst>
            <a:ext uri="{FF2B5EF4-FFF2-40B4-BE49-F238E27FC236}">
              <a16:creationId xmlns:a16="http://schemas.microsoft.com/office/drawing/2014/main" id="{F933040D-4E86-4C00-93E3-141924606D2E}"/>
            </a:ext>
          </a:extLst>
        </xdr:cNvPr>
        <xdr:cNvSpPr/>
      </xdr:nvSpPr>
      <xdr:spPr>
        <a:xfrm>
          <a:off x="3611245" y="9156192"/>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43959</xdr:rowOff>
    </xdr:from>
    <xdr:ext cx="736600" cy="259045"/>
    <xdr:sp macro="" textlink="">
      <xdr:nvSpPr>
        <xdr:cNvPr id="202" name="テキスト ボックス 201">
          <a:extLst>
            <a:ext uri="{FF2B5EF4-FFF2-40B4-BE49-F238E27FC236}">
              <a16:creationId xmlns:a16="http://schemas.microsoft.com/office/drawing/2014/main" id="{A255DEE8-DBF4-4C95-9DD9-FFFAF815ED44}"/>
            </a:ext>
          </a:extLst>
        </xdr:cNvPr>
        <xdr:cNvSpPr txBox="1"/>
      </xdr:nvSpPr>
      <xdr:spPr>
        <a:xfrm>
          <a:off x="3298190" y="8928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94488</xdr:rowOff>
    </xdr:from>
    <xdr:to>
      <xdr:col>15</xdr:col>
      <xdr:colOff>149225</xdr:colOff>
      <xdr:row>55</xdr:row>
      <xdr:rowOff>24638</xdr:rowOff>
    </xdr:to>
    <xdr:sp macro="" textlink="">
      <xdr:nvSpPr>
        <xdr:cNvPr id="203" name="楕円 202">
          <a:extLst>
            <a:ext uri="{FF2B5EF4-FFF2-40B4-BE49-F238E27FC236}">
              <a16:creationId xmlns:a16="http://schemas.microsoft.com/office/drawing/2014/main" id="{226A5ACD-FAAB-4921-931B-ACA574F22F54}"/>
            </a:ext>
          </a:extLst>
        </xdr:cNvPr>
        <xdr:cNvSpPr/>
      </xdr:nvSpPr>
      <xdr:spPr>
        <a:xfrm>
          <a:off x="2790825" y="9147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34815</xdr:rowOff>
    </xdr:from>
    <xdr:ext cx="762000" cy="259045"/>
    <xdr:sp macro="" textlink="">
      <xdr:nvSpPr>
        <xdr:cNvPr id="204" name="テキスト ボックス 203">
          <a:extLst>
            <a:ext uri="{FF2B5EF4-FFF2-40B4-BE49-F238E27FC236}">
              <a16:creationId xmlns:a16="http://schemas.microsoft.com/office/drawing/2014/main" id="{5FD5ED3C-DB0B-4F85-87AA-BBDEAFC890DC}"/>
            </a:ext>
          </a:extLst>
        </xdr:cNvPr>
        <xdr:cNvSpPr txBox="1"/>
      </xdr:nvSpPr>
      <xdr:spPr>
        <a:xfrm>
          <a:off x="2494915" y="891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67056</xdr:rowOff>
    </xdr:from>
    <xdr:to>
      <xdr:col>11</xdr:col>
      <xdr:colOff>60325</xdr:colOff>
      <xdr:row>54</xdr:row>
      <xdr:rowOff>168656</xdr:rowOff>
    </xdr:to>
    <xdr:sp macro="" textlink="">
      <xdr:nvSpPr>
        <xdr:cNvPr id="205" name="楕円 204">
          <a:extLst>
            <a:ext uri="{FF2B5EF4-FFF2-40B4-BE49-F238E27FC236}">
              <a16:creationId xmlns:a16="http://schemas.microsoft.com/office/drawing/2014/main" id="{0D29E196-8EE8-49D2-A534-0EB01C264DEC}"/>
            </a:ext>
          </a:extLst>
        </xdr:cNvPr>
        <xdr:cNvSpPr/>
      </xdr:nvSpPr>
      <xdr:spPr>
        <a:xfrm>
          <a:off x="1987550" y="9119616"/>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7383</xdr:rowOff>
    </xdr:from>
    <xdr:ext cx="762000" cy="259045"/>
    <xdr:sp macro="" textlink="">
      <xdr:nvSpPr>
        <xdr:cNvPr id="206" name="テキスト ボックス 205">
          <a:extLst>
            <a:ext uri="{FF2B5EF4-FFF2-40B4-BE49-F238E27FC236}">
              <a16:creationId xmlns:a16="http://schemas.microsoft.com/office/drawing/2014/main" id="{43032093-C3A5-4E10-9B9E-A4604ED80BE9}"/>
            </a:ext>
          </a:extLst>
        </xdr:cNvPr>
        <xdr:cNvSpPr txBox="1"/>
      </xdr:nvSpPr>
      <xdr:spPr>
        <a:xfrm>
          <a:off x="1674495" y="8892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67056</xdr:rowOff>
    </xdr:from>
    <xdr:to>
      <xdr:col>6</xdr:col>
      <xdr:colOff>171450</xdr:colOff>
      <xdr:row>54</xdr:row>
      <xdr:rowOff>168656</xdr:rowOff>
    </xdr:to>
    <xdr:sp macro="" textlink="">
      <xdr:nvSpPr>
        <xdr:cNvPr id="207" name="楕円 206">
          <a:extLst>
            <a:ext uri="{FF2B5EF4-FFF2-40B4-BE49-F238E27FC236}">
              <a16:creationId xmlns:a16="http://schemas.microsoft.com/office/drawing/2014/main" id="{B14E76E3-76BF-45B9-A1C9-7732C892CB2A}"/>
            </a:ext>
          </a:extLst>
        </xdr:cNvPr>
        <xdr:cNvSpPr/>
      </xdr:nvSpPr>
      <xdr:spPr>
        <a:xfrm>
          <a:off x="1167130" y="911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7383</xdr:rowOff>
    </xdr:from>
    <xdr:ext cx="762000" cy="259045"/>
    <xdr:sp macro="" textlink="">
      <xdr:nvSpPr>
        <xdr:cNvPr id="208" name="テキスト ボックス 207">
          <a:extLst>
            <a:ext uri="{FF2B5EF4-FFF2-40B4-BE49-F238E27FC236}">
              <a16:creationId xmlns:a16="http://schemas.microsoft.com/office/drawing/2014/main" id="{195DAACD-7944-4CA0-8804-45D940C4AC71}"/>
            </a:ext>
          </a:extLst>
        </xdr:cNvPr>
        <xdr:cNvSpPr txBox="1"/>
      </xdr:nvSpPr>
      <xdr:spPr>
        <a:xfrm>
          <a:off x="871220" y="8892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BC87D505-90D7-4B38-9FC5-7C5C7A8B3A0F}"/>
            </a:ext>
          </a:extLst>
        </xdr:cNvPr>
        <xdr:cNvSpPr/>
      </xdr:nvSpPr>
      <xdr:spPr>
        <a:xfrm>
          <a:off x="11383010" y="79489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B99C3E5-9A94-444E-B50D-C9F1E1DAEFAE}"/>
            </a:ext>
          </a:extLst>
        </xdr:cNvPr>
        <xdr:cNvSpPr/>
      </xdr:nvSpPr>
      <xdr:spPr>
        <a:xfrm>
          <a:off x="1562417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2485794E-B24B-4236-AB8C-2A931C5EB86F}"/>
            </a:ext>
          </a:extLst>
        </xdr:cNvPr>
        <xdr:cNvSpPr/>
      </xdr:nvSpPr>
      <xdr:spPr>
        <a:xfrm>
          <a:off x="1562417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8FEF0865-FE39-409F-B547-1313CA194993}"/>
            </a:ext>
          </a:extLst>
        </xdr:cNvPr>
        <xdr:cNvSpPr/>
      </xdr:nvSpPr>
      <xdr:spPr>
        <a:xfrm>
          <a:off x="17176115" y="80124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C5828E7D-357A-45CD-9634-9B8F9011464F}"/>
            </a:ext>
          </a:extLst>
        </xdr:cNvPr>
        <xdr:cNvSpPr/>
      </xdr:nvSpPr>
      <xdr:spPr>
        <a:xfrm>
          <a:off x="17176115" y="81991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6AF43221-DBF9-4DB1-8AAC-2846420B3425}"/>
            </a:ext>
          </a:extLst>
        </xdr:cNvPr>
        <xdr:cNvSpPr/>
      </xdr:nvSpPr>
      <xdr:spPr>
        <a:xfrm>
          <a:off x="18651855" y="80124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D5AA86A0-9AAE-48EB-9FDF-85BD67E28C54}"/>
            </a:ext>
          </a:extLst>
        </xdr:cNvPr>
        <xdr:cNvSpPr/>
      </xdr:nvSpPr>
      <xdr:spPr>
        <a:xfrm>
          <a:off x="18651855" y="81991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ABEFC152-E02C-4DB6-A183-5E2AAC48F0DC}"/>
            </a:ext>
          </a:extLst>
        </xdr:cNvPr>
        <xdr:cNvSpPr/>
      </xdr:nvSpPr>
      <xdr:spPr>
        <a:xfrm>
          <a:off x="11383010" y="85090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29EE827D-24EC-46C3-8EB1-C4707A116D7F}"/>
            </a:ext>
          </a:extLst>
        </xdr:cNvPr>
        <xdr:cNvSpPr/>
      </xdr:nvSpPr>
      <xdr:spPr>
        <a:xfrm>
          <a:off x="15909290" y="85090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BED56FED-774F-4231-89E0-48C516BD3DEE}"/>
            </a:ext>
          </a:extLst>
        </xdr:cNvPr>
        <xdr:cNvSpPr/>
      </xdr:nvSpPr>
      <xdr:spPr>
        <a:xfrm>
          <a:off x="15970885" y="85090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DCC3E5C6-41C3-4DC1-8028-29E2D1D00D4B}"/>
            </a:ext>
          </a:extLst>
        </xdr:cNvPr>
        <xdr:cNvSpPr txBox="1"/>
      </xdr:nvSpPr>
      <xdr:spPr>
        <a:xfrm>
          <a:off x="16008985" y="88188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その他の経常収支比率は、前年度から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ポイントの増となった。これは構成の多くを占めるのは特別会計への繰出金となっており、今後も、事業会計での医療費や介護サービス給付費等の適正化を図るなど、繰出金抑制に努める。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5FE8D3A1-3391-4A8D-B119-CE9CCC55BD2F}"/>
            </a:ext>
          </a:extLst>
        </xdr:cNvPr>
        <xdr:cNvSpPr txBox="1"/>
      </xdr:nvSpPr>
      <xdr:spPr>
        <a:xfrm>
          <a:off x="11344910" y="83223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A568F4D8-9136-4464-AC1A-FD10AC4F6AF5}"/>
            </a:ext>
          </a:extLst>
        </xdr:cNvPr>
        <xdr:cNvCxnSpPr/>
      </xdr:nvCxnSpPr>
      <xdr:spPr>
        <a:xfrm>
          <a:off x="11383010" y="107416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4AC134A8-4E1F-4013-BDB6-DC3E3646309D}"/>
            </a:ext>
          </a:extLst>
        </xdr:cNvPr>
        <xdr:cNvSpPr txBox="1"/>
      </xdr:nvSpPr>
      <xdr:spPr>
        <a:xfrm>
          <a:off x="10926445" y="106032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3" name="直線コネクタ 222">
          <a:extLst>
            <a:ext uri="{FF2B5EF4-FFF2-40B4-BE49-F238E27FC236}">
              <a16:creationId xmlns:a16="http://schemas.microsoft.com/office/drawing/2014/main" id="{B57E5303-02A9-4FF4-8F21-28BB260D637D}"/>
            </a:ext>
          </a:extLst>
        </xdr:cNvPr>
        <xdr:cNvCxnSpPr/>
      </xdr:nvCxnSpPr>
      <xdr:spPr>
        <a:xfrm>
          <a:off x="11383010" y="10422708"/>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4" name="テキスト ボックス 223">
          <a:extLst>
            <a:ext uri="{FF2B5EF4-FFF2-40B4-BE49-F238E27FC236}">
              <a16:creationId xmlns:a16="http://schemas.microsoft.com/office/drawing/2014/main" id="{403A6A78-803B-48FC-A504-A2D617D3A9B1}"/>
            </a:ext>
          </a:extLst>
        </xdr:cNvPr>
        <xdr:cNvSpPr txBox="1"/>
      </xdr:nvSpPr>
      <xdr:spPr>
        <a:xfrm>
          <a:off x="10926445" y="1028429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5" name="直線コネクタ 224">
          <a:extLst>
            <a:ext uri="{FF2B5EF4-FFF2-40B4-BE49-F238E27FC236}">
              <a16:creationId xmlns:a16="http://schemas.microsoft.com/office/drawing/2014/main" id="{8CFDE13E-2325-47CC-90E5-9B392EEF7B61}"/>
            </a:ext>
          </a:extLst>
        </xdr:cNvPr>
        <xdr:cNvCxnSpPr/>
      </xdr:nvCxnSpPr>
      <xdr:spPr>
        <a:xfrm>
          <a:off x="11383010" y="10103757"/>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26" name="テキスト ボックス 225">
          <a:extLst>
            <a:ext uri="{FF2B5EF4-FFF2-40B4-BE49-F238E27FC236}">
              <a16:creationId xmlns:a16="http://schemas.microsoft.com/office/drawing/2014/main" id="{5E608E6F-7CCC-4C57-BE76-CC9C8956BB05}"/>
            </a:ext>
          </a:extLst>
        </xdr:cNvPr>
        <xdr:cNvSpPr txBox="1"/>
      </xdr:nvSpPr>
      <xdr:spPr>
        <a:xfrm>
          <a:off x="10926445" y="996534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27" name="直線コネクタ 226">
          <a:extLst>
            <a:ext uri="{FF2B5EF4-FFF2-40B4-BE49-F238E27FC236}">
              <a16:creationId xmlns:a16="http://schemas.microsoft.com/office/drawing/2014/main" id="{2D0FF385-76BA-4E11-B008-6765F87EC37D}"/>
            </a:ext>
          </a:extLst>
        </xdr:cNvPr>
        <xdr:cNvCxnSpPr/>
      </xdr:nvCxnSpPr>
      <xdr:spPr>
        <a:xfrm>
          <a:off x="11383010" y="978480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28" name="テキスト ボックス 227">
          <a:extLst>
            <a:ext uri="{FF2B5EF4-FFF2-40B4-BE49-F238E27FC236}">
              <a16:creationId xmlns:a16="http://schemas.microsoft.com/office/drawing/2014/main" id="{E4D75BCE-E960-4149-B158-EA420F71D04C}"/>
            </a:ext>
          </a:extLst>
        </xdr:cNvPr>
        <xdr:cNvSpPr txBox="1"/>
      </xdr:nvSpPr>
      <xdr:spPr>
        <a:xfrm>
          <a:off x="10926445" y="96463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29" name="直線コネクタ 228">
          <a:extLst>
            <a:ext uri="{FF2B5EF4-FFF2-40B4-BE49-F238E27FC236}">
              <a16:creationId xmlns:a16="http://schemas.microsoft.com/office/drawing/2014/main" id="{EA49623C-5965-4BAF-962B-C3204D49316F}"/>
            </a:ext>
          </a:extLst>
        </xdr:cNvPr>
        <xdr:cNvCxnSpPr/>
      </xdr:nvCxnSpPr>
      <xdr:spPr>
        <a:xfrm>
          <a:off x="11383010" y="9465855"/>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0" name="テキスト ボックス 229">
          <a:extLst>
            <a:ext uri="{FF2B5EF4-FFF2-40B4-BE49-F238E27FC236}">
              <a16:creationId xmlns:a16="http://schemas.microsoft.com/office/drawing/2014/main" id="{4A3F3CA3-B001-4BC8-8A7F-FA055CDF28A2}"/>
            </a:ext>
          </a:extLst>
        </xdr:cNvPr>
        <xdr:cNvSpPr txBox="1"/>
      </xdr:nvSpPr>
      <xdr:spPr>
        <a:xfrm>
          <a:off x="10926445" y="932744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1" name="直線コネクタ 230">
          <a:extLst>
            <a:ext uri="{FF2B5EF4-FFF2-40B4-BE49-F238E27FC236}">
              <a16:creationId xmlns:a16="http://schemas.microsoft.com/office/drawing/2014/main" id="{39135F9F-A521-476F-B38C-5B916CAE6F42}"/>
            </a:ext>
          </a:extLst>
        </xdr:cNvPr>
        <xdr:cNvCxnSpPr/>
      </xdr:nvCxnSpPr>
      <xdr:spPr>
        <a:xfrm>
          <a:off x="11383010" y="9146903"/>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2" name="テキスト ボックス 231">
          <a:extLst>
            <a:ext uri="{FF2B5EF4-FFF2-40B4-BE49-F238E27FC236}">
              <a16:creationId xmlns:a16="http://schemas.microsoft.com/office/drawing/2014/main" id="{F0B2211E-FFDA-4C94-988F-1861FCE9CCF3}"/>
            </a:ext>
          </a:extLst>
        </xdr:cNvPr>
        <xdr:cNvSpPr txBox="1"/>
      </xdr:nvSpPr>
      <xdr:spPr>
        <a:xfrm>
          <a:off x="10926445" y="900849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3" name="直線コネクタ 232">
          <a:extLst>
            <a:ext uri="{FF2B5EF4-FFF2-40B4-BE49-F238E27FC236}">
              <a16:creationId xmlns:a16="http://schemas.microsoft.com/office/drawing/2014/main" id="{FA34A9C5-FF0B-4590-8A29-1FDFD44EA068}"/>
            </a:ext>
          </a:extLst>
        </xdr:cNvPr>
        <xdr:cNvCxnSpPr/>
      </xdr:nvCxnSpPr>
      <xdr:spPr>
        <a:xfrm>
          <a:off x="11383010" y="8827952"/>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4" name="テキスト ボックス 233">
          <a:extLst>
            <a:ext uri="{FF2B5EF4-FFF2-40B4-BE49-F238E27FC236}">
              <a16:creationId xmlns:a16="http://schemas.microsoft.com/office/drawing/2014/main" id="{68171FF2-B1EF-467A-8B39-4D5EB1A4C781}"/>
            </a:ext>
          </a:extLst>
        </xdr:cNvPr>
        <xdr:cNvSpPr txBox="1"/>
      </xdr:nvSpPr>
      <xdr:spPr>
        <a:xfrm>
          <a:off x="10926445" y="868953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8A6FEC9E-9845-4A99-9A8D-82E81513CF60}"/>
            </a:ext>
          </a:extLst>
        </xdr:cNvPr>
        <xdr:cNvCxnSpPr/>
      </xdr:nvCxnSpPr>
      <xdr:spPr>
        <a:xfrm>
          <a:off x="11383010" y="85090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9B07937F-C989-4FBC-98D9-E36BD1FDF0B8}"/>
            </a:ext>
          </a:extLst>
        </xdr:cNvPr>
        <xdr:cNvSpPr txBox="1"/>
      </xdr:nvSpPr>
      <xdr:spPr>
        <a:xfrm>
          <a:off x="10926445" y="83705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E2675DB0-5DEC-4EFD-B8EC-B526EC23FBE3}"/>
            </a:ext>
          </a:extLst>
        </xdr:cNvPr>
        <xdr:cNvSpPr/>
      </xdr:nvSpPr>
      <xdr:spPr>
        <a:xfrm>
          <a:off x="11383010" y="85090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15422</xdr:rowOff>
    </xdr:from>
    <xdr:to>
      <xdr:col>82</xdr:col>
      <xdr:colOff>107950</xdr:colOff>
      <xdr:row>59</xdr:row>
      <xdr:rowOff>107950</xdr:rowOff>
    </xdr:to>
    <xdr:cxnSp macro="">
      <xdr:nvCxnSpPr>
        <xdr:cNvPr id="238" name="直線コネクタ 237">
          <a:extLst>
            <a:ext uri="{FF2B5EF4-FFF2-40B4-BE49-F238E27FC236}">
              <a16:creationId xmlns:a16="http://schemas.microsoft.com/office/drawing/2014/main" id="{5FCF1F09-66A8-4D1F-B10F-6DCC94FA4550}"/>
            </a:ext>
          </a:extLst>
        </xdr:cNvPr>
        <xdr:cNvCxnSpPr/>
      </xdr:nvCxnSpPr>
      <xdr:spPr>
        <a:xfrm flipV="1">
          <a:off x="15104110" y="8900342"/>
          <a:ext cx="0" cy="1098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80027</xdr:rowOff>
    </xdr:from>
    <xdr:ext cx="762000" cy="259045"/>
    <xdr:sp macro="" textlink="">
      <xdr:nvSpPr>
        <xdr:cNvPr id="239" name="その他最小値テキスト">
          <a:extLst>
            <a:ext uri="{FF2B5EF4-FFF2-40B4-BE49-F238E27FC236}">
              <a16:creationId xmlns:a16="http://schemas.microsoft.com/office/drawing/2014/main" id="{95FB0D54-9C87-4F43-996C-530736D33232}"/>
            </a:ext>
          </a:extLst>
        </xdr:cNvPr>
        <xdr:cNvSpPr txBox="1"/>
      </xdr:nvSpPr>
      <xdr:spPr>
        <a:xfrm>
          <a:off x="15177770" y="997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107950</xdr:rowOff>
    </xdr:from>
    <xdr:to>
      <xdr:col>82</xdr:col>
      <xdr:colOff>196850</xdr:colOff>
      <xdr:row>59</xdr:row>
      <xdr:rowOff>107950</xdr:rowOff>
    </xdr:to>
    <xdr:cxnSp macro="">
      <xdr:nvCxnSpPr>
        <xdr:cNvPr id="240" name="直線コネクタ 239">
          <a:extLst>
            <a:ext uri="{FF2B5EF4-FFF2-40B4-BE49-F238E27FC236}">
              <a16:creationId xmlns:a16="http://schemas.microsoft.com/office/drawing/2014/main" id="{D21665CD-96BD-4024-A0BA-DAED3B1BE769}"/>
            </a:ext>
          </a:extLst>
        </xdr:cNvPr>
        <xdr:cNvCxnSpPr/>
      </xdr:nvCxnSpPr>
      <xdr:spPr>
        <a:xfrm>
          <a:off x="15015210" y="99987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101799</xdr:rowOff>
    </xdr:from>
    <xdr:ext cx="762000" cy="259045"/>
    <xdr:sp macro="" textlink="">
      <xdr:nvSpPr>
        <xdr:cNvPr id="241" name="その他最大値テキスト">
          <a:extLst>
            <a:ext uri="{FF2B5EF4-FFF2-40B4-BE49-F238E27FC236}">
              <a16:creationId xmlns:a16="http://schemas.microsoft.com/office/drawing/2014/main" id="{4A78F58A-408A-40BC-A251-E5E748977465}"/>
            </a:ext>
          </a:extLst>
        </xdr:cNvPr>
        <xdr:cNvSpPr txBox="1"/>
      </xdr:nvSpPr>
      <xdr:spPr>
        <a:xfrm>
          <a:off x="15177770" y="865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15422</xdr:rowOff>
    </xdr:from>
    <xdr:to>
      <xdr:col>82</xdr:col>
      <xdr:colOff>196850</xdr:colOff>
      <xdr:row>53</xdr:row>
      <xdr:rowOff>15422</xdr:rowOff>
    </xdr:to>
    <xdr:cxnSp macro="">
      <xdr:nvCxnSpPr>
        <xdr:cNvPr id="242" name="直線コネクタ 241">
          <a:extLst>
            <a:ext uri="{FF2B5EF4-FFF2-40B4-BE49-F238E27FC236}">
              <a16:creationId xmlns:a16="http://schemas.microsoft.com/office/drawing/2014/main" id="{A18B4D82-41F2-4B60-B97A-E0FD25D55DD4}"/>
            </a:ext>
          </a:extLst>
        </xdr:cNvPr>
        <xdr:cNvCxnSpPr/>
      </xdr:nvCxnSpPr>
      <xdr:spPr>
        <a:xfrm>
          <a:off x="15015210" y="8900342"/>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94343</xdr:rowOff>
    </xdr:from>
    <xdr:to>
      <xdr:col>82</xdr:col>
      <xdr:colOff>107950</xdr:colOff>
      <xdr:row>58</xdr:row>
      <xdr:rowOff>105228</xdr:rowOff>
    </xdr:to>
    <xdr:cxnSp macro="">
      <xdr:nvCxnSpPr>
        <xdr:cNvPr id="243" name="直線コネクタ 242">
          <a:extLst>
            <a:ext uri="{FF2B5EF4-FFF2-40B4-BE49-F238E27FC236}">
              <a16:creationId xmlns:a16="http://schemas.microsoft.com/office/drawing/2014/main" id="{95835937-AB64-473D-A178-AD22999C397C}"/>
            </a:ext>
          </a:extLst>
        </xdr:cNvPr>
        <xdr:cNvCxnSpPr/>
      </xdr:nvCxnSpPr>
      <xdr:spPr>
        <a:xfrm>
          <a:off x="14334490" y="9817463"/>
          <a:ext cx="76962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98170</xdr:rowOff>
    </xdr:from>
    <xdr:ext cx="762000" cy="259045"/>
    <xdr:sp macro="" textlink="">
      <xdr:nvSpPr>
        <xdr:cNvPr id="244" name="その他平均値テキスト">
          <a:extLst>
            <a:ext uri="{FF2B5EF4-FFF2-40B4-BE49-F238E27FC236}">
              <a16:creationId xmlns:a16="http://schemas.microsoft.com/office/drawing/2014/main" id="{47B96A59-BEC1-40CC-9B54-B1832EECD5DB}"/>
            </a:ext>
          </a:extLst>
        </xdr:cNvPr>
        <xdr:cNvSpPr txBox="1"/>
      </xdr:nvSpPr>
      <xdr:spPr>
        <a:xfrm>
          <a:off x="15177770" y="93183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81643</xdr:rowOff>
    </xdr:from>
    <xdr:to>
      <xdr:col>82</xdr:col>
      <xdr:colOff>158750</xdr:colOff>
      <xdr:row>57</xdr:row>
      <xdr:rowOff>11793</xdr:rowOff>
    </xdr:to>
    <xdr:sp macro="" textlink="">
      <xdr:nvSpPr>
        <xdr:cNvPr id="245" name="フローチャート: 判断 244">
          <a:extLst>
            <a:ext uri="{FF2B5EF4-FFF2-40B4-BE49-F238E27FC236}">
              <a16:creationId xmlns:a16="http://schemas.microsoft.com/office/drawing/2014/main" id="{F4A66640-03AD-4163-8684-69F3052BF289}"/>
            </a:ext>
          </a:extLst>
        </xdr:cNvPr>
        <xdr:cNvSpPr/>
      </xdr:nvSpPr>
      <xdr:spPr>
        <a:xfrm>
          <a:off x="15053310" y="94694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94343</xdr:rowOff>
    </xdr:from>
    <xdr:to>
      <xdr:col>78</xdr:col>
      <xdr:colOff>69850</xdr:colOff>
      <xdr:row>61</xdr:row>
      <xdr:rowOff>69850</xdr:rowOff>
    </xdr:to>
    <xdr:cxnSp macro="">
      <xdr:nvCxnSpPr>
        <xdr:cNvPr id="246" name="直線コネクタ 245">
          <a:extLst>
            <a:ext uri="{FF2B5EF4-FFF2-40B4-BE49-F238E27FC236}">
              <a16:creationId xmlns:a16="http://schemas.microsoft.com/office/drawing/2014/main" id="{42D2B97D-C3D7-49D0-85D3-E721C98DFDB2}"/>
            </a:ext>
          </a:extLst>
        </xdr:cNvPr>
        <xdr:cNvCxnSpPr/>
      </xdr:nvCxnSpPr>
      <xdr:spPr>
        <a:xfrm flipV="1">
          <a:off x="13531215" y="9817463"/>
          <a:ext cx="803275" cy="47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146957</xdr:rowOff>
    </xdr:from>
    <xdr:to>
      <xdr:col>78</xdr:col>
      <xdr:colOff>120650</xdr:colOff>
      <xdr:row>57</xdr:row>
      <xdr:rowOff>77107</xdr:rowOff>
    </xdr:to>
    <xdr:sp macro="" textlink="">
      <xdr:nvSpPr>
        <xdr:cNvPr id="247" name="フローチャート: 判断 246">
          <a:extLst>
            <a:ext uri="{FF2B5EF4-FFF2-40B4-BE49-F238E27FC236}">
              <a16:creationId xmlns:a16="http://schemas.microsoft.com/office/drawing/2014/main" id="{5608C4B2-16F2-4E3F-A82C-AB6AEFDA34B7}"/>
            </a:ext>
          </a:extLst>
        </xdr:cNvPr>
        <xdr:cNvSpPr/>
      </xdr:nvSpPr>
      <xdr:spPr>
        <a:xfrm>
          <a:off x="14283690" y="9534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87284</xdr:rowOff>
    </xdr:from>
    <xdr:ext cx="736600" cy="259045"/>
    <xdr:sp macro="" textlink="">
      <xdr:nvSpPr>
        <xdr:cNvPr id="248" name="テキスト ボックス 247">
          <a:extLst>
            <a:ext uri="{FF2B5EF4-FFF2-40B4-BE49-F238E27FC236}">
              <a16:creationId xmlns:a16="http://schemas.microsoft.com/office/drawing/2014/main" id="{306EFAC8-1CF0-4961-A13A-E45705B7DC97}"/>
            </a:ext>
          </a:extLst>
        </xdr:cNvPr>
        <xdr:cNvSpPr txBox="1"/>
      </xdr:nvSpPr>
      <xdr:spPr>
        <a:xfrm>
          <a:off x="13987780" y="9307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154215</xdr:rowOff>
    </xdr:from>
    <xdr:to>
      <xdr:col>73</xdr:col>
      <xdr:colOff>180975</xdr:colOff>
      <xdr:row>61</xdr:row>
      <xdr:rowOff>69850</xdr:rowOff>
    </xdr:to>
    <xdr:cxnSp macro="">
      <xdr:nvCxnSpPr>
        <xdr:cNvPr id="249" name="直線コネクタ 248">
          <a:extLst>
            <a:ext uri="{FF2B5EF4-FFF2-40B4-BE49-F238E27FC236}">
              <a16:creationId xmlns:a16="http://schemas.microsoft.com/office/drawing/2014/main" id="{B3C99C60-1004-4C1F-9B6C-137680715E36}"/>
            </a:ext>
          </a:extLst>
        </xdr:cNvPr>
        <xdr:cNvCxnSpPr/>
      </xdr:nvCxnSpPr>
      <xdr:spPr>
        <a:xfrm>
          <a:off x="12710795" y="10212615"/>
          <a:ext cx="82042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0" name="フローチャート: 判断 249">
          <a:extLst>
            <a:ext uri="{FF2B5EF4-FFF2-40B4-BE49-F238E27FC236}">
              <a16:creationId xmlns:a16="http://schemas.microsoft.com/office/drawing/2014/main" id="{383D802A-DEA8-4461-9E59-700FC02AB1EB}"/>
            </a:ext>
          </a:extLst>
        </xdr:cNvPr>
        <xdr:cNvSpPr/>
      </xdr:nvSpPr>
      <xdr:spPr>
        <a:xfrm>
          <a:off x="13480415" y="9513025"/>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1" name="テキスト ボックス 250">
          <a:extLst>
            <a:ext uri="{FF2B5EF4-FFF2-40B4-BE49-F238E27FC236}">
              <a16:creationId xmlns:a16="http://schemas.microsoft.com/office/drawing/2014/main" id="{4BB38876-3A4B-48C5-A83E-C1D30478C845}"/>
            </a:ext>
          </a:extLst>
        </xdr:cNvPr>
        <xdr:cNvSpPr txBox="1"/>
      </xdr:nvSpPr>
      <xdr:spPr>
        <a:xfrm>
          <a:off x="13167360" y="928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154215</xdr:rowOff>
    </xdr:from>
    <xdr:to>
      <xdr:col>69</xdr:col>
      <xdr:colOff>92075</xdr:colOff>
      <xdr:row>61</xdr:row>
      <xdr:rowOff>102507</xdr:rowOff>
    </xdr:to>
    <xdr:cxnSp macro="">
      <xdr:nvCxnSpPr>
        <xdr:cNvPr id="252" name="直線コネクタ 251">
          <a:extLst>
            <a:ext uri="{FF2B5EF4-FFF2-40B4-BE49-F238E27FC236}">
              <a16:creationId xmlns:a16="http://schemas.microsoft.com/office/drawing/2014/main" id="{9D6356FA-EF91-4119-853D-EFF00F4FB0B4}"/>
            </a:ext>
          </a:extLst>
        </xdr:cNvPr>
        <xdr:cNvCxnSpPr/>
      </xdr:nvCxnSpPr>
      <xdr:spPr>
        <a:xfrm flipV="1">
          <a:off x="11890375" y="10212615"/>
          <a:ext cx="820420" cy="11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59872</xdr:rowOff>
    </xdr:from>
    <xdr:to>
      <xdr:col>69</xdr:col>
      <xdr:colOff>142875</xdr:colOff>
      <xdr:row>56</xdr:row>
      <xdr:rowOff>161472</xdr:rowOff>
    </xdr:to>
    <xdr:sp macro="" textlink="">
      <xdr:nvSpPr>
        <xdr:cNvPr id="253" name="フローチャート: 判断 252">
          <a:extLst>
            <a:ext uri="{FF2B5EF4-FFF2-40B4-BE49-F238E27FC236}">
              <a16:creationId xmlns:a16="http://schemas.microsoft.com/office/drawing/2014/main" id="{A3E43342-22E5-4E32-8052-AD396A91E56C}"/>
            </a:ext>
          </a:extLst>
        </xdr:cNvPr>
        <xdr:cNvSpPr/>
      </xdr:nvSpPr>
      <xdr:spPr>
        <a:xfrm>
          <a:off x="12659995" y="9447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199</xdr:rowOff>
    </xdr:from>
    <xdr:ext cx="762000" cy="259045"/>
    <xdr:sp macro="" textlink="">
      <xdr:nvSpPr>
        <xdr:cNvPr id="254" name="テキスト ボックス 253">
          <a:extLst>
            <a:ext uri="{FF2B5EF4-FFF2-40B4-BE49-F238E27FC236}">
              <a16:creationId xmlns:a16="http://schemas.microsoft.com/office/drawing/2014/main" id="{A1205BA1-69DC-4B14-8BFB-0D4E1E9F3FEC}"/>
            </a:ext>
          </a:extLst>
        </xdr:cNvPr>
        <xdr:cNvSpPr txBox="1"/>
      </xdr:nvSpPr>
      <xdr:spPr>
        <a:xfrm>
          <a:off x="12364085" y="9220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55" name="フローチャート: 判断 254">
          <a:extLst>
            <a:ext uri="{FF2B5EF4-FFF2-40B4-BE49-F238E27FC236}">
              <a16:creationId xmlns:a16="http://schemas.microsoft.com/office/drawing/2014/main" id="{9DC89041-D4AC-4D63-99D8-7E20C17FFBC5}"/>
            </a:ext>
          </a:extLst>
        </xdr:cNvPr>
        <xdr:cNvSpPr/>
      </xdr:nvSpPr>
      <xdr:spPr>
        <a:xfrm>
          <a:off x="11856720" y="9563645"/>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119942</xdr:rowOff>
    </xdr:from>
    <xdr:ext cx="762000" cy="259045"/>
    <xdr:sp macro="" textlink="">
      <xdr:nvSpPr>
        <xdr:cNvPr id="256" name="テキスト ボックス 255">
          <a:extLst>
            <a:ext uri="{FF2B5EF4-FFF2-40B4-BE49-F238E27FC236}">
              <a16:creationId xmlns:a16="http://schemas.microsoft.com/office/drawing/2014/main" id="{590A267E-226C-467F-81EC-E2958E097DD9}"/>
            </a:ext>
          </a:extLst>
        </xdr:cNvPr>
        <xdr:cNvSpPr txBox="1"/>
      </xdr:nvSpPr>
      <xdr:spPr>
        <a:xfrm>
          <a:off x="11543665" y="9340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5D979C12-8F94-4EF3-B652-F7FCA49D892B}"/>
            </a:ext>
          </a:extLst>
        </xdr:cNvPr>
        <xdr:cNvSpPr txBox="1"/>
      </xdr:nvSpPr>
      <xdr:spPr>
        <a:xfrm>
          <a:off x="1490535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B6B5D6FB-C13C-4DA9-A11F-FBC96D38FF96}"/>
            </a:ext>
          </a:extLst>
        </xdr:cNvPr>
        <xdr:cNvSpPr txBox="1"/>
      </xdr:nvSpPr>
      <xdr:spPr>
        <a:xfrm>
          <a:off x="1413573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F475AD14-B116-446C-A25D-E4B04C920BD2}"/>
            </a:ext>
          </a:extLst>
        </xdr:cNvPr>
        <xdr:cNvSpPr txBox="1"/>
      </xdr:nvSpPr>
      <xdr:spPr>
        <a:xfrm>
          <a:off x="1333246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CEF12B23-3853-4880-AD53-AB400123C6C3}"/>
            </a:ext>
          </a:extLst>
        </xdr:cNvPr>
        <xdr:cNvSpPr txBox="1"/>
      </xdr:nvSpPr>
      <xdr:spPr>
        <a:xfrm>
          <a:off x="12512040"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5C58D00A-FAEE-4BAB-852A-8EE03B96029D}"/>
            </a:ext>
          </a:extLst>
        </xdr:cNvPr>
        <xdr:cNvSpPr txBox="1"/>
      </xdr:nvSpPr>
      <xdr:spPr>
        <a:xfrm>
          <a:off x="11701145" y="1073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54428</xdr:rowOff>
    </xdr:from>
    <xdr:to>
      <xdr:col>82</xdr:col>
      <xdr:colOff>158750</xdr:colOff>
      <xdr:row>58</xdr:row>
      <xdr:rowOff>156028</xdr:rowOff>
    </xdr:to>
    <xdr:sp macro="" textlink="">
      <xdr:nvSpPr>
        <xdr:cNvPr id="262" name="楕円 261">
          <a:extLst>
            <a:ext uri="{FF2B5EF4-FFF2-40B4-BE49-F238E27FC236}">
              <a16:creationId xmlns:a16="http://schemas.microsoft.com/office/drawing/2014/main" id="{ECB7DF16-A63D-44A8-93E5-4A049B56A3B9}"/>
            </a:ext>
          </a:extLst>
        </xdr:cNvPr>
        <xdr:cNvSpPr/>
      </xdr:nvSpPr>
      <xdr:spPr>
        <a:xfrm>
          <a:off x="15053310" y="977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26505</xdr:rowOff>
    </xdr:from>
    <xdr:ext cx="762000" cy="259045"/>
    <xdr:sp macro="" textlink="">
      <xdr:nvSpPr>
        <xdr:cNvPr id="263" name="その他該当値テキスト">
          <a:extLst>
            <a:ext uri="{FF2B5EF4-FFF2-40B4-BE49-F238E27FC236}">
              <a16:creationId xmlns:a16="http://schemas.microsoft.com/office/drawing/2014/main" id="{1A3E0C61-64F0-48E2-B3A2-E68A2DEC4041}"/>
            </a:ext>
          </a:extLst>
        </xdr:cNvPr>
        <xdr:cNvSpPr txBox="1"/>
      </xdr:nvSpPr>
      <xdr:spPr>
        <a:xfrm>
          <a:off x="15177770" y="974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43543</xdr:rowOff>
    </xdr:from>
    <xdr:to>
      <xdr:col>78</xdr:col>
      <xdr:colOff>120650</xdr:colOff>
      <xdr:row>58</xdr:row>
      <xdr:rowOff>145143</xdr:rowOff>
    </xdr:to>
    <xdr:sp macro="" textlink="">
      <xdr:nvSpPr>
        <xdr:cNvPr id="264" name="楕円 263">
          <a:extLst>
            <a:ext uri="{FF2B5EF4-FFF2-40B4-BE49-F238E27FC236}">
              <a16:creationId xmlns:a16="http://schemas.microsoft.com/office/drawing/2014/main" id="{32CA3B09-4502-49E2-B0F6-796F53CFF685}"/>
            </a:ext>
          </a:extLst>
        </xdr:cNvPr>
        <xdr:cNvSpPr/>
      </xdr:nvSpPr>
      <xdr:spPr>
        <a:xfrm>
          <a:off x="14283690" y="976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129920</xdr:rowOff>
    </xdr:from>
    <xdr:ext cx="736600" cy="259045"/>
    <xdr:sp macro="" textlink="">
      <xdr:nvSpPr>
        <xdr:cNvPr id="265" name="テキスト ボックス 264">
          <a:extLst>
            <a:ext uri="{FF2B5EF4-FFF2-40B4-BE49-F238E27FC236}">
              <a16:creationId xmlns:a16="http://schemas.microsoft.com/office/drawing/2014/main" id="{099BE451-D203-4EB5-B298-13F1D823020B}"/>
            </a:ext>
          </a:extLst>
        </xdr:cNvPr>
        <xdr:cNvSpPr txBox="1"/>
      </xdr:nvSpPr>
      <xdr:spPr>
        <a:xfrm>
          <a:off x="13987780" y="9853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19050</xdr:rowOff>
    </xdr:from>
    <xdr:to>
      <xdr:col>74</xdr:col>
      <xdr:colOff>31750</xdr:colOff>
      <xdr:row>61</xdr:row>
      <xdr:rowOff>120650</xdr:rowOff>
    </xdr:to>
    <xdr:sp macro="" textlink="">
      <xdr:nvSpPr>
        <xdr:cNvPr id="266" name="楕円 265">
          <a:extLst>
            <a:ext uri="{FF2B5EF4-FFF2-40B4-BE49-F238E27FC236}">
              <a16:creationId xmlns:a16="http://schemas.microsoft.com/office/drawing/2014/main" id="{B9705C2C-08C4-4EFB-8A7B-23D3A69B612B}"/>
            </a:ext>
          </a:extLst>
        </xdr:cNvPr>
        <xdr:cNvSpPr/>
      </xdr:nvSpPr>
      <xdr:spPr>
        <a:xfrm>
          <a:off x="13480415" y="1024509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105427</xdr:rowOff>
    </xdr:from>
    <xdr:ext cx="762000" cy="259045"/>
    <xdr:sp macro="" textlink="">
      <xdr:nvSpPr>
        <xdr:cNvPr id="267" name="テキスト ボックス 266">
          <a:extLst>
            <a:ext uri="{FF2B5EF4-FFF2-40B4-BE49-F238E27FC236}">
              <a16:creationId xmlns:a16="http://schemas.microsoft.com/office/drawing/2014/main" id="{9D0B476A-99A7-4786-A7FC-100EDA47FA40}"/>
            </a:ext>
          </a:extLst>
        </xdr:cNvPr>
        <xdr:cNvSpPr txBox="1"/>
      </xdr:nvSpPr>
      <xdr:spPr>
        <a:xfrm>
          <a:off x="13167360" y="1033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103415</xdr:rowOff>
    </xdr:from>
    <xdr:to>
      <xdr:col>69</xdr:col>
      <xdr:colOff>142875</xdr:colOff>
      <xdr:row>61</xdr:row>
      <xdr:rowOff>33565</xdr:rowOff>
    </xdr:to>
    <xdr:sp macro="" textlink="">
      <xdr:nvSpPr>
        <xdr:cNvPr id="268" name="楕円 267">
          <a:extLst>
            <a:ext uri="{FF2B5EF4-FFF2-40B4-BE49-F238E27FC236}">
              <a16:creationId xmlns:a16="http://schemas.microsoft.com/office/drawing/2014/main" id="{A3C10B1A-AB3A-4195-86A3-6E870D60D32E}"/>
            </a:ext>
          </a:extLst>
        </xdr:cNvPr>
        <xdr:cNvSpPr/>
      </xdr:nvSpPr>
      <xdr:spPr>
        <a:xfrm>
          <a:off x="12659995" y="10161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18342</xdr:rowOff>
    </xdr:from>
    <xdr:ext cx="762000" cy="259045"/>
    <xdr:sp macro="" textlink="">
      <xdr:nvSpPr>
        <xdr:cNvPr id="269" name="テキスト ボックス 268">
          <a:extLst>
            <a:ext uri="{FF2B5EF4-FFF2-40B4-BE49-F238E27FC236}">
              <a16:creationId xmlns:a16="http://schemas.microsoft.com/office/drawing/2014/main" id="{4FC22473-3481-4741-B927-DC2E823D045C}"/>
            </a:ext>
          </a:extLst>
        </xdr:cNvPr>
        <xdr:cNvSpPr txBox="1"/>
      </xdr:nvSpPr>
      <xdr:spPr>
        <a:xfrm>
          <a:off x="12364085" y="1024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51707</xdr:rowOff>
    </xdr:from>
    <xdr:to>
      <xdr:col>65</xdr:col>
      <xdr:colOff>53975</xdr:colOff>
      <xdr:row>61</xdr:row>
      <xdr:rowOff>153307</xdr:rowOff>
    </xdr:to>
    <xdr:sp macro="" textlink="">
      <xdr:nvSpPr>
        <xdr:cNvPr id="270" name="楕円 269">
          <a:extLst>
            <a:ext uri="{FF2B5EF4-FFF2-40B4-BE49-F238E27FC236}">
              <a16:creationId xmlns:a16="http://schemas.microsoft.com/office/drawing/2014/main" id="{EE529719-1730-4AAB-9EB4-B7B859514D0E}"/>
            </a:ext>
          </a:extLst>
        </xdr:cNvPr>
        <xdr:cNvSpPr/>
      </xdr:nvSpPr>
      <xdr:spPr>
        <a:xfrm>
          <a:off x="11856720" y="10277747"/>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138084</xdr:rowOff>
    </xdr:from>
    <xdr:ext cx="762000" cy="259045"/>
    <xdr:sp macro="" textlink="">
      <xdr:nvSpPr>
        <xdr:cNvPr id="271" name="テキスト ボックス 270">
          <a:extLst>
            <a:ext uri="{FF2B5EF4-FFF2-40B4-BE49-F238E27FC236}">
              <a16:creationId xmlns:a16="http://schemas.microsoft.com/office/drawing/2014/main" id="{FACD794F-AA42-4986-81C9-FD85C9BC915C}"/>
            </a:ext>
          </a:extLst>
        </xdr:cNvPr>
        <xdr:cNvSpPr txBox="1"/>
      </xdr:nvSpPr>
      <xdr:spPr>
        <a:xfrm>
          <a:off x="11543665" y="10364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CCF28866-B52C-4247-9F7F-10347A0092D7}"/>
            </a:ext>
          </a:extLst>
        </xdr:cNvPr>
        <xdr:cNvSpPr/>
      </xdr:nvSpPr>
      <xdr:spPr>
        <a:xfrm>
          <a:off x="11383010" y="45961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68CB1D2-54A7-450D-92CB-A12BA1EA448C}"/>
            </a:ext>
          </a:extLst>
        </xdr:cNvPr>
        <xdr:cNvSpPr/>
      </xdr:nvSpPr>
      <xdr:spPr>
        <a:xfrm>
          <a:off x="1562417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AC7A1406-69EC-49BB-B4C8-6FBE5BF38982}"/>
            </a:ext>
          </a:extLst>
        </xdr:cNvPr>
        <xdr:cNvSpPr/>
      </xdr:nvSpPr>
      <xdr:spPr>
        <a:xfrm>
          <a:off x="1562417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53A104B3-0AF6-4A07-82DB-45A56DA72974}"/>
            </a:ext>
          </a:extLst>
        </xdr:cNvPr>
        <xdr:cNvSpPr/>
      </xdr:nvSpPr>
      <xdr:spPr>
        <a:xfrm>
          <a:off x="17176115" y="46596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732F65A4-32CF-415F-A5BD-5F65771C7432}"/>
            </a:ext>
          </a:extLst>
        </xdr:cNvPr>
        <xdr:cNvSpPr/>
      </xdr:nvSpPr>
      <xdr:spPr>
        <a:xfrm>
          <a:off x="17176115" y="48463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CCAE88C2-A8F4-460E-9222-9F323F759989}"/>
            </a:ext>
          </a:extLst>
        </xdr:cNvPr>
        <xdr:cNvSpPr/>
      </xdr:nvSpPr>
      <xdr:spPr>
        <a:xfrm>
          <a:off x="18651855" y="46596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271C5609-618D-48DD-92A8-C50B167A743E}"/>
            </a:ext>
          </a:extLst>
        </xdr:cNvPr>
        <xdr:cNvSpPr/>
      </xdr:nvSpPr>
      <xdr:spPr>
        <a:xfrm>
          <a:off x="18651855" y="48463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48E22F3B-0A27-4E17-B7C7-B369EBEA3332}"/>
            </a:ext>
          </a:extLst>
        </xdr:cNvPr>
        <xdr:cNvSpPr/>
      </xdr:nvSpPr>
      <xdr:spPr>
        <a:xfrm>
          <a:off x="11383010" y="51562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465AA36-7E53-46A2-B0E4-2DA017D0F55F}"/>
            </a:ext>
          </a:extLst>
        </xdr:cNvPr>
        <xdr:cNvSpPr/>
      </xdr:nvSpPr>
      <xdr:spPr>
        <a:xfrm>
          <a:off x="15909290" y="51562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B5E77294-7EC8-47FA-98EA-828ACD9A3D2B}"/>
            </a:ext>
          </a:extLst>
        </xdr:cNvPr>
        <xdr:cNvSpPr/>
      </xdr:nvSpPr>
      <xdr:spPr>
        <a:xfrm>
          <a:off x="15970885" y="51562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FF6C9CD0-C647-4857-A56A-293740B009B2}"/>
            </a:ext>
          </a:extLst>
        </xdr:cNvPr>
        <xdr:cNvSpPr txBox="1"/>
      </xdr:nvSpPr>
      <xdr:spPr>
        <a:xfrm>
          <a:off x="16008985" y="54660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補助費等の経常収支比率は、学校給食食材費補助金の対象拡大による増等により前年度から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引き続き各種補助金等の効果を検証し、補助費全体の厳正な精査に努める。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FD563F8C-36E2-4123-AF61-23BAC72051B7}"/>
            </a:ext>
          </a:extLst>
        </xdr:cNvPr>
        <xdr:cNvSpPr txBox="1"/>
      </xdr:nvSpPr>
      <xdr:spPr>
        <a:xfrm>
          <a:off x="11344910" y="49695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9FF60847-EFE7-4A75-BEDD-E69A351560C6}"/>
            </a:ext>
          </a:extLst>
        </xdr:cNvPr>
        <xdr:cNvCxnSpPr/>
      </xdr:nvCxnSpPr>
      <xdr:spPr>
        <a:xfrm>
          <a:off x="11383010" y="73888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C02D341B-A09E-4D5D-A108-F67239E512B4}"/>
            </a:ext>
          </a:extLst>
        </xdr:cNvPr>
        <xdr:cNvSpPr txBox="1"/>
      </xdr:nvSpPr>
      <xdr:spPr>
        <a:xfrm>
          <a:off x="10926445" y="72504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40035CD9-5C7A-458A-ACFC-46C89E07D5BE}"/>
            </a:ext>
          </a:extLst>
        </xdr:cNvPr>
        <xdr:cNvCxnSpPr/>
      </xdr:nvCxnSpPr>
      <xdr:spPr>
        <a:xfrm>
          <a:off x="11383010" y="70192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F4BE4EE2-0523-401A-9221-604A209D2D60}"/>
            </a:ext>
          </a:extLst>
        </xdr:cNvPr>
        <xdr:cNvSpPr txBox="1"/>
      </xdr:nvSpPr>
      <xdr:spPr>
        <a:xfrm>
          <a:off x="10926445" y="68770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345A8382-81FD-40C7-AEFB-B68E8C535F50}"/>
            </a:ext>
          </a:extLst>
        </xdr:cNvPr>
        <xdr:cNvCxnSpPr/>
      </xdr:nvCxnSpPr>
      <xdr:spPr>
        <a:xfrm>
          <a:off x="11383010" y="66459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E9880CA7-C863-4CA3-B7D6-67C994ADC49F}"/>
            </a:ext>
          </a:extLst>
        </xdr:cNvPr>
        <xdr:cNvSpPr txBox="1"/>
      </xdr:nvSpPr>
      <xdr:spPr>
        <a:xfrm>
          <a:off x="10926445" y="65074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E1F48EB-2547-4A13-9FD2-291218B4222D}"/>
            </a:ext>
          </a:extLst>
        </xdr:cNvPr>
        <xdr:cNvCxnSpPr/>
      </xdr:nvCxnSpPr>
      <xdr:spPr>
        <a:xfrm>
          <a:off x="11383010" y="62725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1D9BD4C7-D12D-458B-A874-62C3F3F30FFF}"/>
            </a:ext>
          </a:extLst>
        </xdr:cNvPr>
        <xdr:cNvSpPr txBox="1"/>
      </xdr:nvSpPr>
      <xdr:spPr>
        <a:xfrm>
          <a:off x="10926445" y="61341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F91CCC1C-6A3A-4B76-A8F7-CD1DC814AB17}"/>
            </a:ext>
          </a:extLst>
        </xdr:cNvPr>
        <xdr:cNvCxnSpPr/>
      </xdr:nvCxnSpPr>
      <xdr:spPr>
        <a:xfrm>
          <a:off x="11383010" y="58991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EADECA81-B7CB-42B3-ADF2-F31BE02B63DC}"/>
            </a:ext>
          </a:extLst>
        </xdr:cNvPr>
        <xdr:cNvSpPr txBox="1"/>
      </xdr:nvSpPr>
      <xdr:spPr>
        <a:xfrm>
          <a:off x="10926445" y="57607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2D16C7C9-B967-4397-9086-3590C87EF88E}"/>
            </a:ext>
          </a:extLst>
        </xdr:cNvPr>
        <xdr:cNvCxnSpPr/>
      </xdr:nvCxnSpPr>
      <xdr:spPr>
        <a:xfrm>
          <a:off x="11383010" y="55295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511DE389-A952-4114-8204-9377B08E8467}"/>
            </a:ext>
          </a:extLst>
        </xdr:cNvPr>
        <xdr:cNvSpPr txBox="1"/>
      </xdr:nvSpPr>
      <xdr:spPr>
        <a:xfrm>
          <a:off x="10926445" y="53873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86747B7C-C420-4460-B2DF-10B0B22DF0C8}"/>
            </a:ext>
          </a:extLst>
        </xdr:cNvPr>
        <xdr:cNvCxnSpPr/>
      </xdr:nvCxnSpPr>
      <xdr:spPr>
        <a:xfrm>
          <a:off x="11383010" y="51562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612015E0-8373-42F2-A09A-9F5357DE02EB}"/>
            </a:ext>
          </a:extLst>
        </xdr:cNvPr>
        <xdr:cNvSpPr txBox="1"/>
      </xdr:nvSpPr>
      <xdr:spPr>
        <a:xfrm>
          <a:off x="10926445" y="50177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4FAD4C72-A490-453F-A1E5-FD73A45EA808}"/>
            </a:ext>
          </a:extLst>
        </xdr:cNvPr>
        <xdr:cNvSpPr/>
      </xdr:nvSpPr>
      <xdr:spPr>
        <a:xfrm>
          <a:off x="11383010" y="51562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9" name="直線コネクタ 298">
          <a:extLst>
            <a:ext uri="{FF2B5EF4-FFF2-40B4-BE49-F238E27FC236}">
              <a16:creationId xmlns:a16="http://schemas.microsoft.com/office/drawing/2014/main" id="{18BC3B13-A178-4585-993E-B7F115142FD5}"/>
            </a:ext>
          </a:extLst>
        </xdr:cNvPr>
        <xdr:cNvCxnSpPr/>
      </xdr:nvCxnSpPr>
      <xdr:spPr>
        <a:xfrm flipV="1">
          <a:off x="15104110" y="551434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300" name="補助費等最小値テキスト">
          <a:extLst>
            <a:ext uri="{FF2B5EF4-FFF2-40B4-BE49-F238E27FC236}">
              <a16:creationId xmlns:a16="http://schemas.microsoft.com/office/drawing/2014/main" id="{DC34219A-F36A-44DF-B037-3844038BC6A4}"/>
            </a:ext>
          </a:extLst>
        </xdr:cNvPr>
        <xdr:cNvSpPr txBox="1"/>
      </xdr:nvSpPr>
      <xdr:spPr>
        <a:xfrm>
          <a:off x="15177770" y="694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301" name="直線コネクタ 300">
          <a:extLst>
            <a:ext uri="{FF2B5EF4-FFF2-40B4-BE49-F238E27FC236}">
              <a16:creationId xmlns:a16="http://schemas.microsoft.com/office/drawing/2014/main" id="{8C97105E-6C99-479F-8A16-0C481D8B8DEA}"/>
            </a:ext>
          </a:extLst>
        </xdr:cNvPr>
        <xdr:cNvCxnSpPr/>
      </xdr:nvCxnSpPr>
      <xdr:spPr>
        <a:xfrm>
          <a:off x="15015210" y="69735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2" name="補助費等最大値テキスト">
          <a:extLst>
            <a:ext uri="{FF2B5EF4-FFF2-40B4-BE49-F238E27FC236}">
              <a16:creationId xmlns:a16="http://schemas.microsoft.com/office/drawing/2014/main" id="{2CECCB9A-877C-4402-8C0C-A163A7D364F9}"/>
            </a:ext>
          </a:extLst>
        </xdr:cNvPr>
        <xdr:cNvSpPr txBox="1"/>
      </xdr:nvSpPr>
      <xdr:spPr>
        <a:xfrm>
          <a:off x="15177770" y="526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3" name="直線コネクタ 302">
          <a:extLst>
            <a:ext uri="{FF2B5EF4-FFF2-40B4-BE49-F238E27FC236}">
              <a16:creationId xmlns:a16="http://schemas.microsoft.com/office/drawing/2014/main" id="{2A051750-31FA-4691-8749-4FCD9AAAC539}"/>
            </a:ext>
          </a:extLst>
        </xdr:cNvPr>
        <xdr:cNvCxnSpPr/>
      </xdr:nvCxnSpPr>
      <xdr:spPr>
        <a:xfrm>
          <a:off x="15015210" y="551434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115570</xdr:rowOff>
    </xdr:from>
    <xdr:to>
      <xdr:col>82</xdr:col>
      <xdr:colOff>107950</xdr:colOff>
      <xdr:row>35</xdr:row>
      <xdr:rowOff>161290</xdr:rowOff>
    </xdr:to>
    <xdr:cxnSp macro="">
      <xdr:nvCxnSpPr>
        <xdr:cNvPr id="304" name="直線コネクタ 303">
          <a:extLst>
            <a:ext uri="{FF2B5EF4-FFF2-40B4-BE49-F238E27FC236}">
              <a16:creationId xmlns:a16="http://schemas.microsoft.com/office/drawing/2014/main" id="{EC87CDE1-8BE8-4585-ABE0-82D9F9C179FA}"/>
            </a:ext>
          </a:extLst>
        </xdr:cNvPr>
        <xdr:cNvCxnSpPr/>
      </xdr:nvCxnSpPr>
      <xdr:spPr>
        <a:xfrm>
          <a:off x="14334490" y="5982970"/>
          <a:ext cx="7696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5" name="補助費等平均値テキスト">
          <a:extLst>
            <a:ext uri="{FF2B5EF4-FFF2-40B4-BE49-F238E27FC236}">
              <a16:creationId xmlns:a16="http://schemas.microsoft.com/office/drawing/2014/main" id="{EA30CDB0-F2B5-4C26-9B8F-2CD62347BF58}"/>
            </a:ext>
          </a:extLst>
        </xdr:cNvPr>
        <xdr:cNvSpPr txBox="1"/>
      </xdr:nvSpPr>
      <xdr:spPr>
        <a:xfrm>
          <a:off x="15177770" y="6144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6" name="フローチャート: 判断 305">
          <a:extLst>
            <a:ext uri="{FF2B5EF4-FFF2-40B4-BE49-F238E27FC236}">
              <a16:creationId xmlns:a16="http://schemas.microsoft.com/office/drawing/2014/main" id="{4D2C9165-84B2-4812-9DE9-426B209FAB0C}"/>
            </a:ext>
          </a:extLst>
        </xdr:cNvPr>
        <xdr:cNvSpPr/>
      </xdr:nvSpPr>
      <xdr:spPr>
        <a:xfrm>
          <a:off x="15053310" y="61722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92710</xdr:rowOff>
    </xdr:from>
    <xdr:to>
      <xdr:col>78</xdr:col>
      <xdr:colOff>69850</xdr:colOff>
      <xdr:row>35</xdr:row>
      <xdr:rowOff>115570</xdr:rowOff>
    </xdr:to>
    <xdr:cxnSp macro="">
      <xdr:nvCxnSpPr>
        <xdr:cNvPr id="307" name="直線コネクタ 306">
          <a:extLst>
            <a:ext uri="{FF2B5EF4-FFF2-40B4-BE49-F238E27FC236}">
              <a16:creationId xmlns:a16="http://schemas.microsoft.com/office/drawing/2014/main" id="{704F6066-6BA2-4AD4-9435-B09EDF11840D}"/>
            </a:ext>
          </a:extLst>
        </xdr:cNvPr>
        <xdr:cNvCxnSpPr/>
      </xdr:nvCxnSpPr>
      <xdr:spPr>
        <a:xfrm>
          <a:off x="13531215" y="5624830"/>
          <a:ext cx="803275"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8" name="フローチャート: 判断 307">
          <a:extLst>
            <a:ext uri="{FF2B5EF4-FFF2-40B4-BE49-F238E27FC236}">
              <a16:creationId xmlns:a16="http://schemas.microsoft.com/office/drawing/2014/main" id="{16933100-BE80-4A97-90C0-170C8F252369}"/>
            </a:ext>
          </a:extLst>
        </xdr:cNvPr>
        <xdr:cNvSpPr/>
      </xdr:nvSpPr>
      <xdr:spPr>
        <a:xfrm>
          <a:off x="14283690" y="6164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9" name="テキスト ボックス 308">
          <a:extLst>
            <a:ext uri="{FF2B5EF4-FFF2-40B4-BE49-F238E27FC236}">
              <a16:creationId xmlns:a16="http://schemas.microsoft.com/office/drawing/2014/main" id="{3D144191-84E3-46C5-BAB1-6C69D46E394D}"/>
            </a:ext>
          </a:extLst>
        </xdr:cNvPr>
        <xdr:cNvSpPr txBox="1"/>
      </xdr:nvSpPr>
      <xdr:spPr>
        <a:xfrm>
          <a:off x="1398778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46990</xdr:rowOff>
    </xdr:from>
    <xdr:to>
      <xdr:col>73</xdr:col>
      <xdr:colOff>180975</xdr:colOff>
      <xdr:row>33</xdr:row>
      <xdr:rowOff>92710</xdr:rowOff>
    </xdr:to>
    <xdr:cxnSp macro="">
      <xdr:nvCxnSpPr>
        <xdr:cNvPr id="310" name="直線コネクタ 309">
          <a:extLst>
            <a:ext uri="{FF2B5EF4-FFF2-40B4-BE49-F238E27FC236}">
              <a16:creationId xmlns:a16="http://schemas.microsoft.com/office/drawing/2014/main" id="{3EC2E18E-9F2C-47CB-9B99-11135E8C9416}"/>
            </a:ext>
          </a:extLst>
        </xdr:cNvPr>
        <xdr:cNvCxnSpPr/>
      </xdr:nvCxnSpPr>
      <xdr:spPr>
        <a:xfrm>
          <a:off x="12710795" y="5579110"/>
          <a:ext cx="8204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11" name="フローチャート: 判断 310">
          <a:extLst>
            <a:ext uri="{FF2B5EF4-FFF2-40B4-BE49-F238E27FC236}">
              <a16:creationId xmlns:a16="http://schemas.microsoft.com/office/drawing/2014/main" id="{8CD7B0B1-EB70-4616-B236-369DB04C57ED}"/>
            </a:ext>
          </a:extLst>
        </xdr:cNvPr>
        <xdr:cNvSpPr/>
      </xdr:nvSpPr>
      <xdr:spPr>
        <a:xfrm>
          <a:off x="13480415" y="612648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2" name="テキスト ボックス 311">
          <a:extLst>
            <a:ext uri="{FF2B5EF4-FFF2-40B4-BE49-F238E27FC236}">
              <a16:creationId xmlns:a16="http://schemas.microsoft.com/office/drawing/2014/main" id="{D5611167-FFA9-4808-AF1A-DF9CCE219018}"/>
            </a:ext>
          </a:extLst>
        </xdr:cNvPr>
        <xdr:cNvSpPr txBox="1"/>
      </xdr:nvSpPr>
      <xdr:spPr>
        <a:xfrm>
          <a:off x="13167360" y="620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46990</xdr:rowOff>
    </xdr:from>
    <xdr:to>
      <xdr:col>69</xdr:col>
      <xdr:colOff>92075</xdr:colOff>
      <xdr:row>33</xdr:row>
      <xdr:rowOff>107950</xdr:rowOff>
    </xdr:to>
    <xdr:cxnSp macro="">
      <xdr:nvCxnSpPr>
        <xdr:cNvPr id="313" name="直線コネクタ 312">
          <a:extLst>
            <a:ext uri="{FF2B5EF4-FFF2-40B4-BE49-F238E27FC236}">
              <a16:creationId xmlns:a16="http://schemas.microsoft.com/office/drawing/2014/main" id="{5A98620E-3AC6-43E1-9063-741F9CB9BB73}"/>
            </a:ext>
          </a:extLst>
        </xdr:cNvPr>
        <xdr:cNvCxnSpPr/>
      </xdr:nvCxnSpPr>
      <xdr:spPr>
        <a:xfrm flipV="1">
          <a:off x="11890375" y="5579110"/>
          <a:ext cx="8204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4" name="フローチャート: 判断 313">
          <a:extLst>
            <a:ext uri="{FF2B5EF4-FFF2-40B4-BE49-F238E27FC236}">
              <a16:creationId xmlns:a16="http://schemas.microsoft.com/office/drawing/2014/main" id="{AA90B46C-D1F4-4AED-B3F1-BD1EAD03A8DC}"/>
            </a:ext>
          </a:extLst>
        </xdr:cNvPr>
        <xdr:cNvSpPr/>
      </xdr:nvSpPr>
      <xdr:spPr>
        <a:xfrm>
          <a:off x="12659995"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5" name="テキスト ボックス 314">
          <a:extLst>
            <a:ext uri="{FF2B5EF4-FFF2-40B4-BE49-F238E27FC236}">
              <a16:creationId xmlns:a16="http://schemas.microsoft.com/office/drawing/2014/main" id="{C01EAF56-5CDB-4834-A1BA-EB387E79F31C}"/>
            </a:ext>
          </a:extLst>
        </xdr:cNvPr>
        <xdr:cNvSpPr txBox="1"/>
      </xdr:nvSpPr>
      <xdr:spPr>
        <a:xfrm>
          <a:off x="12364085"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6" name="フローチャート: 判断 315">
          <a:extLst>
            <a:ext uri="{FF2B5EF4-FFF2-40B4-BE49-F238E27FC236}">
              <a16:creationId xmlns:a16="http://schemas.microsoft.com/office/drawing/2014/main" id="{CB887583-F785-4092-BF54-5EBF9D4F8B42}"/>
            </a:ext>
          </a:extLst>
        </xdr:cNvPr>
        <xdr:cNvSpPr/>
      </xdr:nvSpPr>
      <xdr:spPr>
        <a:xfrm>
          <a:off x="11856720" y="614934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7" name="テキスト ボックス 316">
          <a:extLst>
            <a:ext uri="{FF2B5EF4-FFF2-40B4-BE49-F238E27FC236}">
              <a16:creationId xmlns:a16="http://schemas.microsoft.com/office/drawing/2014/main" id="{B59950AA-B1FC-4C0D-B147-3E0E3D959B03}"/>
            </a:ext>
          </a:extLst>
        </xdr:cNvPr>
        <xdr:cNvSpPr txBox="1"/>
      </xdr:nvSpPr>
      <xdr:spPr>
        <a:xfrm>
          <a:off x="11543665"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E8B6DFB7-614F-4A52-9334-0B0B57AAA56A}"/>
            </a:ext>
          </a:extLst>
        </xdr:cNvPr>
        <xdr:cNvSpPr txBox="1"/>
      </xdr:nvSpPr>
      <xdr:spPr>
        <a:xfrm>
          <a:off x="1490535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62D65171-2D73-4105-BBC5-2A8B9343EAC3}"/>
            </a:ext>
          </a:extLst>
        </xdr:cNvPr>
        <xdr:cNvSpPr txBox="1"/>
      </xdr:nvSpPr>
      <xdr:spPr>
        <a:xfrm>
          <a:off x="1413573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27C36E32-4092-4523-8815-0229AF6B18B2}"/>
            </a:ext>
          </a:extLst>
        </xdr:cNvPr>
        <xdr:cNvSpPr txBox="1"/>
      </xdr:nvSpPr>
      <xdr:spPr>
        <a:xfrm>
          <a:off x="1333246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55D07A2A-ED75-484B-B539-21E89756CF73}"/>
            </a:ext>
          </a:extLst>
        </xdr:cNvPr>
        <xdr:cNvSpPr txBox="1"/>
      </xdr:nvSpPr>
      <xdr:spPr>
        <a:xfrm>
          <a:off x="12512040"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49A038E0-DCAD-4676-9655-BD7A6B81140B}"/>
            </a:ext>
          </a:extLst>
        </xdr:cNvPr>
        <xdr:cNvSpPr txBox="1"/>
      </xdr:nvSpPr>
      <xdr:spPr>
        <a:xfrm>
          <a:off x="11701145" y="738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23" name="楕円 322">
          <a:extLst>
            <a:ext uri="{FF2B5EF4-FFF2-40B4-BE49-F238E27FC236}">
              <a16:creationId xmlns:a16="http://schemas.microsoft.com/office/drawing/2014/main" id="{1165E4A3-AF74-437F-84DB-9DFDB65E1448}"/>
            </a:ext>
          </a:extLst>
        </xdr:cNvPr>
        <xdr:cNvSpPr/>
      </xdr:nvSpPr>
      <xdr:spPr>
        <a:xfrm>
          <a:off x="15053310" y="5977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127017</xdr:rowOff>
    </xdr:from>
    <xdr:ext cx="762000" cy="259045"/>
    <xdr:sp macro="" textlink="">
      <xdr:nvSpPr>
        <xdr:cNvPr id="324" name="補助費等該当値テキスト">
          <a:extLst>
            <a:ext uri="{FF2B5EF4-FFF2-40B4-BE49-F238E27FC236}">
              <a16:creationId xmlns:a16="http://schemas.microsoft.com/office/drawing/2014/main" id="{C795C664-BEB7-4655-B230-A532E08270AE}"/>
            </a:ext>
          </a:extLst>
        </xdr:cNvPr>
        <xdr:cNvSpPr txBox="1"/>
      </xdr:nvSpPr>
      <xdr:spPr>
        <a:xfrm>
          <a:off x="1517777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64770</xdr:rowOff>
    </xdr:from>
    <xdr:to>
      <xdr:col>78</xdr:col>
      <xdr:colOff>120650</xdr:colOff>
      <xdr:row>35</xdr:row>
      <xdr:rowOff>166370</xdr:rowOff>
    </xdr:to>
    <xdr:sp macro="" textlink="">
      <xdr:nvSpPr>
        <xdr:cNvPr id="325" name="楕円 324">
          <a:extLst>
            <a:ext uri="{FF2B5EF4-FFF2-40B4-BE49-F238E27FC236}">
              <a16:creationId xmlns:a16="http://schemas.microsoft.com/office/drawing/2014/main" id="{B7EE1E27-80C4-4971-B051-953C995B18C6}"/>
            </a:ext>
          </a:extLst>
        </xdr:cNvPr>
        <xdr:cNvSpPr/>
      </xdr:nvSpPr>
      <xdr:spPr>
        <a:xfrm>
          <a:off x="14283690" y="593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5097</xdr:rowOff>
    </xdr:from>
    <xdr:ext cx="736600" cy="259045"/>
    <xdr:sp macro="" textlink="">
      <xdr:nvSpPr>
        <xdr:cNvPr id="326" name="テキスト ボックス 325">
          <a:extLst>
            <a:ext uri="{FF2B5EF4-FFF2-40B4-BE49-F238E27FC236}">
              <a16:creationId xmlns:a16="http://schemas.microsoft.com/office/drawing/2014/main" id="{CD79B88F-CCA4-4610-8060-BD468FA9F1EF}"/>
            </a:ext>
          </a:extLst>
        </xdr:cNvPr>
        <xdr:cNvSpPr txBox="1"/>
      </xdr:nvSpPr>
      <xdr:spPr>
        <a:xfrm>
          <a:off x="13987780" y="570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41910</xdr:rowOff>
    </xdr:from>
    <xdr:to>
      <xdr:col>74</xdr:col>
      <xdr:colOff>31750</xdr:colOff>
      <xdr:row>33</xdr:row>
      <xdr:rowOff>143510</xdr:rowOff>
    </xdr:to>
    <xdr:sp macro="" textlink="">
      <xdr:nvSpPr>
        <xdr:cNvPr id="327" name="楕円 326">
          <a:extLst>
            <a:ext uri="{FF2B5EF4-FFF2-40B4-BE49-F238E27FC236}">
              <a16:creationId xmlns:a16="http://schemas.microsoft.com/office/drawing/2014/main" id="{38D3A179-EFF1-4494-920D-36B44BC14D79}"/>
            </a:ext>
          </a:extLst>
        </xdr:cNvPr>
        <xdr:cNvSpPr/>
      </xdr:nvSpPr>
      <xdr:spPr>
        <a:xfrm>
          <a:off x="13480415" y="557403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153687</xdr:rowOff>
    </xdr:from>
    <xdr:ext cx="762000" cy="259045"/>
    <xdr:sp macro="" textlink="">
      <xdr:nvSpPr>
        <xdr:cNvPr id="328" name="テキスト ボックス 327">
          <a:extLst>
            <a:ext uri="{FF2B5EF4-FFF2-40B4-BE49-F238E27FC236}">
              <a16:creationId xmlns:a16="http://schemas.microsoft.com/office/drawing/2014/main" id="{7A530718-0D91-463D-A8F7-04AD79F6645A}"/>
            </a:ext>
          </a:extLst>
        </xdr:cNvPr>
        <xdr:cNvSpPr txBox="1"/>
      </xdr:nvSpPr>
      <xdr:spPr>
        <a:xfrm>
          <a:off x="13167360" y="535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167640</xdr:rowOff>
    </xdr:from>
    <xdr:to>
      <xdr:col>69</xdr:col>
      <xdr:colOff>142875</xdr:colOff>
      <xdr:row>33</xdr:row>
      <xdr:rowOff>97790</xdr:rowOff>
    </xdr:to>
    <xdr:sp macro="" textlink="">
      <xdr:nvSpPr>
        <xdr:cNvPr id="329" name="楕円 328">
          <a:extLst>
            <a:ext uri="{FF2B5EF4-FFF2-40B4-BE49-F238E27FC236}">
              <a16:creationId xmlns:a16="http://schemas.microsoft.com/office/drawing/2014/main" id="{887F510E-E57C-4464-85D4-CA1E110A4159}"/>
            </a:ext>
          </a:extLst>
        </xdr:cNvPr>
        <xdr:cNvSpPr/>
      </xdr:nvSpPr>
      <xdr:spPr>
        <a:xfrm>
          <a:off x="12659995" y="5532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107967</xdr:rowOff>
    </xdr:from>
    <xdr:ext cx="762000" cy="259045"/>
    <xdr:sp macro="" textlink="">
      <xdr:nvSpPr>
        <xdr:cNvPr id="330" name="テキスト ボックス 329">
          <a:extLst>
            <a:ext uri="{FF2B5EF4-FFF2-40B4-BE49-F238E27FC236}">
              <a16:creationId xmlns:a16="http://schemas.microsoft.com/office/drawing/2014/main" id="{615CBCB4-D954-4C86-A242-D85B8C4A59E6}"/>
            </a:ext>
          </a:extLst>
        </xdr:cNvPr>
        <xdr:cNvSpPr txBox="1"/>
      </xdr:nvSpPr>
      <xdr:spPr>
        <a:xfrm>
          <a:off x="12364085" y="530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57150</xdr:rowOff>
    </xdr:from>
    <xdr:to>
      <xdr:col>65</xdr:col>
      <xdr:colOff>53975</xdr:colOff>
      <xdr:row>33</xdr:row>
      <xdr:rowOff>158750</xdr:rowOff>
    </xdr:to>
    <xdr:sp macro="" textlink="">
      <xdr:nvSpPr>
        <xdr:cNvPr id="331" name="楕円 330">
          <a:extLst>
            <a:ext uri="{FF2B5EF4-FFF2-40B4-BE49-F238E27FC236}">
              <a16:creationId xmlns:a16="http://schemas.microsoft.com/office/drawing/2014/main" id="{9F2DEDB2-71EA-4FAF-8A82-DA896C225FAD}"/>
            </a:ext>
          </a:extLst>
        </xdr:cNvPr>
        <xdr:cNvSpPr/>
      </xdr:nvSpPr>
      <xdr:spPr>
        <a:xfrm>
          <a:off x="11856720" y="5589270"/>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168927</xdr:rowOff>
    </xdr:from>
    <xdr:ext cx="762000" cy="259045"/>
    <xdr:sp macro="" textlink="">
      <xdr:nvSpPr>
        <xdr:cNvPr id="332" name="テキスト ボックス 331">
          <a:extLst>
            <a:ext uri="{FF2B5EF4-FFF2-40B4-BE49-F238E27FC236}">
              <a16:creationId xmlns:a16="http://schemas.microsoft.com/office/drawing/2014/main" id="{C228C05F-E413-4B1A-A96D-8F718430338A}"/>
            </a:ext>
          </a:extLst>
        </xdr:cNvPr>
        <xdr:cNvSpPr txBox="1"/>
      </xdr:nvSpPr>
      <xdr:spPr>
        <a:xfrm>
          <a:off x="11543665" y="536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30135695-72E7-46A7-920C-8581B438DAC9}"/>
            </a:ext>
          </a:extLst>
        </xdr:cNvPr>
        <xdr:cNvSpPr/>
      </xdr:nvSpPr>
      <xdr:spPr>
        <a:xfrm>
          <a:off x="710565"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889731DF-FA40-49C3-AA36-717FE0A2B852}"/>
            </a:ext>
          </a:extLst>
        </xdr:cNvPr>
        <xdr:cNvSpPr/>
      </xdr:nvSpPr>
      <xdr:spPr>
        <a:xfrm>
          <a:off x="4936490" y="1136523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C8A94718-5D14-47F2-8CA6-66413ACE7C06}"/>
            </a:ext>
          </a:extLst>
        </xdr:cNvPr>
        <xdr:cNvSpPr/>
      </xdr:nvSpPr>
      <xdr:spPr>
        <a:xfrm>
          <a:off x="4936490" y="11551920"/>
          <a:ext cx="14020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A862EC93-5B53-4CC4-8238-89FDCBC3D46E}"/>
            </a:ext>
          </a:extLst>
        </xdr:cNvPr>
        <xdr:cNvSpPr/>
      </xdr:nvSpPr>
      <xdr:spPr>
        <a:xfrm>
          <a:off x="648652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B2991F0A-D206-4FA0-88BD-53E4B5E28CC5}"/>
            </a:ext>
          </a:extLst>
        </xdr:cNvPr>
        <xdr:cNvSpPr/>
      </xdr:nvSpPr>
      <xdr:spPr>
        <a:xfrm>
          <a:off x="648652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3FE91B04-85FF-4274-A689-7A365AA91E03}"/>
            </a:ext>
          </a:extLst>
        </xdr:cNvPr>
        <xdr:cNvSpPr/>
      </xdr:nvSpPr>
      <xdr:spPr>
        <a:xfrm>
          <a:off x="796226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3C273CC4-03E2-49F9-B789-C35D4AC0C847}"/>
            </a:ext>
          </a:extLst>
        </xdr:cNvPr>
        <xdr:cNvSpPr/>
      </xdr:nvSpPr>
      <xdr:spPr>
        <a:xfrm>
          <a:off x="796226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1AE7F927-2165-419E-A6E8-7775FAB6D7C0}"/>
            </a:ext>
          </a:extLst>
        </xdr:cNvPr>
        <xdr:cNvSpPr/>
      </xdr:nvSpPr>
      <xdr:spPr>
        <a:xfrm>
          <a:off x="710565"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E717E6D4-3B8A-4E30-A5E0-F653F1CAA944}"/>
            </a:ext>
          </a:extLst>
        </xdr:cNvPr>
        <xdr:cNvSpPr/>
      </xdr:nvSpPr>
      <xdr:spPr>
        <a:xfrm>
          <a:off x="5234940" y="11861800"/>
          <a:ext cx="487108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386F61E7-2266-4664-808E-C9FBFB5C23D6}"/>
            </a:ext>
          </a:extLst>
        </xdr:cNvPr>
        <xdr:cNvSpPr/>
      </xdr:nvSpPr>
      <xdr:spPr>
        <a:xfrm>
          <a:off x="5298440" y="11861800"/>
          <a:ext cx="347662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FBFED3EF-1B65-4C11-BDA2-EF7D7D1258E3}"/>
            </a:ext>
          </a:extLst>
        </xdr:cNvPr>
        <xdr:cNvSpPr txBox="1"/>
      </xdr:nvSpPr>
      <xdr:spPr>
        <a:xfrm>
          <a:off x="531939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例年公債費の経常収支比率は、類似団体平均と比較しても下回っている状態が続いている。</a:t>
          </a:r>
        </a:p>
        <a:p>
          <a:r>
            <a:rPr kumimoji="1" lang="ja-JP" altLang="en-US" sz="1300">
              <a:latin typeface="ＭＳ Ｐゴシック" panose="020B0600070205080204" pitchFamily="50" charset="-128"/>
              <a:ea typeface="ＭＳ Ｐゴシック" panose="020B0600070205080204" pitchFamily="50" charset="-128"/>
            </a:rPr>
            <a:t>　ただし、今後大型の施設更新を控えており、地方債の活用を想定していることから、当該数値の上昇を見込んでいる。</a:t>
          </a:r>
        </a:p>
        <a:p>
          <a:r>
            <a:rPr kumimoji="1" lang="ja-JP" altLang="en-US" sz="1300">
              <a:latin typeface="ＭＳ Ｐゴシック" panose="020B0600070205080204" pitchFamily="50" charset="-128"/>
              <a:ea typeface="ＭＳ Ｐゴシック" panose="020B0600070205080204" pitchFamily="50" charset="-128"/>
            </a:rPr>
            <a:t>　利子も上昇傾向のため、必要以上に地方債に頼らないように、一般財源の確保や補助金の活用を模索することに努める。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25656B79-C138-4DAC-8286-E636102FFF9F}"/>
            </a:ext>
          </a:extLst>
        </xdr:cNvPr>
        <xdr:cNvSpPr txBox="1"/>
      </xdr:nvSpPr>
      <xdr:spPr>
        <a:xfrm>
          <a:off x="672465"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2D14D08A-BEEA-483E-8DA8-D777EBC38CDA}"/>
            </a:ext>
          </a:extLst>
        </xdr:cNvPr>
        <xdr:cNvCxnSpPr/>
      </xdr:nvCxnSpPr>
      <xdr:spPr>
        <a:xfrm>
          <a:off x="710565"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83DCC862-F75B-4A35-97B0-985D2D0EF3A4}"/>
            </a:ext>
          </a:extLst>
        </xdr:cNvPr>
        <xdr:cNvSpPr txBox="1"/>
      </xdr:nvSpPr>
      <xdr:spPr>
        <a:xfrm>
          <a:off x="23685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3BFD3D20-CD3B-4F64-BD76-BE480651AA76}"/>
            </a:ext>
          </a:extLst>
        </xdr:cNvPr>
        <xdr:cNvCxnSpPr/>
      </xdr:nvCxnSpPr>
      <xdr:spPr>
        <a:xfrm>
          <a:off x="710565" y="136486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185E5374-F682-4D0C-B636-5DE727FD146E}"/>
            </a:ext>
          </a:extLst>
        </xdr:cNvPr>
        <xdr:cNvSpPr txBox="1"/>
      </xdr:nvSpPr>
      <xdr:spPr>
        <a:xfrm>
          <a:off x="236855"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9EAB78A1-FAC8-4AFE-9043-04082A78B968}"/>
            </a:ext>
          </a:extLst>
        </xdr:cNvPr>
        <xdr:cNvCxnSpPr/>
      </xdr:nvCxnSpPr>
      <xdr:spPr>
        <a:xfrm>
          <a:off x="710565" y="1320292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1506C97E-9E16-4C59-A8BB-318EF6222F69}"/>
            </a:ext>
          </a:extLst>
        </xdr:cNvPr>
        <xdr:cNvSpPr txBox="1"/>
      </xdr:nvSpPr>
      <xdr:spPr>
        <a:xfrm>
          <a:off x="236855" y="1306450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D65042C9-A2FE-42B9-AE54-E64C7D7C7B19}"/>
            </a:ext>
          </a:extLst>
        </xdr:cNvPr>
        <xdr:cNvCxnSpPr/>
      </xdr:nvCxnSpPr>
      <xdr:spPr>
        <a:xfrm>
          <a:off x="710565" y="1275334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C79CB319-BE87-478C-A77F-5B82AF61960F}"/>
            </a:ext>
          </a:extLst>
        </xdr:cNvPr>
        <xdr:cNvSpPr txBox="1"/>
      </xdr:nvSpPr>
      <xdr:spPr>
        <a:xfrm>
          <a:off x="236855" y="126149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CA786F5C-3C11-425C-9D1A-0641709BE384}"/>
            </a:ext>
          </a:extLst>
        </xdr:cNvPr>
        <xdr:cNvCxnSpPr/>
      </xdr:nvCxnSpPr>
      <xdr:spPr>
        <a:xfrm>
          <a:off x="710565" y="1230757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5AF99814-C251-4CEA-AF77-EEA4A69B3263}"/>
            </a:ext>
          </a:extLst>
        </xdr:cNvPr>
        <xdr:cNvSpPr txBox="1"/>
      </xdr:nvSpPr>
      <xdr:spPr>
        <a:xfrm>
          <a:off x="236855" y="121691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C3BF6D65-D590-4137-B605-BD61681B2C39}"/>
            </a:ext>
          </a:extLst>
        </xdr:cNvPr>
        <xdr:cNvCxnSpPr/>
      </xdr:nvCxnSpPr>
      <xdr:spPr>
        <a:xfrm>
          <a:off x="710565"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C2FE6936-A157-4A9B-A9C7-6940480E213D}"/>
            </a:ext>
          </a:extLst>
        </xdr:cNvPr>
        <xdr:cNvSpPr/>
      </xdr:nvSpPr>
      <xdr:spPr>
        <a:xfrm>
          <a:off x="710565"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7" name="直線コネクタ 356">
          <a:extLst>
            <a:ext uri="{FF2B5EF4-FFF2-40B4-BE49-F238E27FC236}">
              <a16:creationId xmlns:a16="http://schemas.microsoft.com/office/drawing/2014/main" id="{CAD5BBC6-040D-45B6-99C2-B5246D0962A9}"/>
            </a:ext>
          </a:extLst>
        </xdr:cNvPr>
        <xdr:cNvCxnSpPr/>
      </xdr:nvCxnSpPr>
      <xdr:spPr>
        <a:xfrm flipV="1">
          <a:off x="4414520" y="12385294"/>
          <a:ext cx="0" cy="1066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8" name="公債費最小値テキスト">
          <a:extLst>
            <a:ext uri="{FF2B5EF4-FFF2-40B4-BE49-F238E27FC236}">
              <a16:creationId xmlns:a16="http://schemas.microsoft.com/office/drawing/2014/main" id="{0F014B72-0164-4F3E-8698-ED8DC065B577}"/>
            </a:ext>
          </a:extLst>
        </xdr:cNvPr>
        <xdr:cNvSpPr txBox="1"/>
      </xdr:nvSpPr>
      <xdr:spPr>
        <a:xfrm>
          <a:off x="4503420" y="13423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9" name="直線コネクタ 358">
          <a:extLst>
            <a:ext uri="{FF2B5EF4-FFF2-40B4-BE49-F238E27FC236}">
              <a16:creationId xmlns:a16="http://schemas.microsoft.com/office/drawing/2014/main" id="{C3517A05-C81A-4B2F-82B9-CBBEEB71859A}"/>
            </a:ext>
          </a:extLst>
        </xdr:cNvPr>
        <xdr:cNvCxnSpPr/>
      </xdr:nvCxnSpPr>
      <xdr:spPr>
        <a:xfrm>
          <a:off x="4342765" y="13451332"/>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0" name="公債費最大値テキスト">
          <a:extLst>
            <a:ext uri="{FF2B5EF4-FFF2-40B4-BE49-F238E27FC236}">
              <a16:creationId xmlns:a16="http://schemas.microsoft.com/office/drawing/2014/main" id="{91CD9435-AC21-47EE-80D8-296DABFF6255}"/>
            </a:ext>
          </a:extLst>
        </xdr:cNvPr>
        <xdr:cNvSpPr txBox="1"/>
      </xdr:nvSpPr>
      <xdr:spPr>
        <a:xfrm>
          <a:off x="4503420" y="1213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1" name="直線コネクタ 360">
          <a:extLst>
            <a:ext uri="{FF2B5EF4-FFF2-40B4-BE49-F238E27FC236}">
              <a16:creationId xmlns:a16="http://schemas.microsoft.com/office/drawing/2014/main" id="{9F34E201-AC5B-4F2B-B720-E9836A39A39A}"/>
            </a:ext>
          </a:extLst>
        </xdr:cNvPr>
        <xdr:cNvCxnSpPr/>
      </xdr:nvCxnSpPr>
      <xdr:spPr>
        <a:xfrm>
          <a:off x="4342765" y="12385294"/>
          <a:ext cx="16065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49276</xdr:rowOff>
    </xdr:from>
    <xdr:to>
      <xdr:col>24</xdr:col>
      <xdr:colOff>25400</xdr:colOff>
      <xdr:row>76</xdr:row>
      <xdr:rowOff>72137</xdr:rowOff>
    </xdr:to>
    <xdr:cxnSp macro="">
      <xdr:nvCxnSpPr>
        <xdr:cNvPr id="362" name="直線コネクタ 361">
          <a:extLst>
            <a:ext uri="{FF2B5EF4-FFF2-40B4-BE49-F238E27FC236}">
              <a16:creationId xmlns:a16="http://schemas.microsoft.com/office/drawing/2014/main" id="{4C6A6245-87F7-4B5E-BD01-B80335962AEB}"/>
            </a:ext>
          </a:extLst>
        </xdr:cNvPr>
        <xdr:cNvCxnSpPr/>
      </xdr:nvCxnSpPr>
      <xdr:spPr>
        <a:xfrm flipV="1">
          <a:off x="3654425" y="12789916"/>
          <a:ext cx="760095"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3" name="公債費平均値テキスト">
          <a:extLst>
            <a:ext uri="{FF2B5EF4-FFF2-40B4-BE49-F238E27FC236}">
              <a16:creationId xmlns:a16="http://schemas.microsoft.com/office/drawing/2014/main" id="{89650889-93F8-409A-A763-A50849D5A2B7}"/>
            </a:ext>
          </a:extLst>
        </xdr:cNvPr>
        <xdr:cNvSpPr txBox="1"/>
      </xdr:nvSpPr>
      <xdr:spPr>
        <a:xfrm>
          <a:off x="4503420" y="12798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4" name="フローチャート: 判断 363">
          <a:extLst>
            <a:ext uri="{FF2B5EF4-FFF2-40B4-BE49-F238E27FC236}">
              <a16:creationId xmlns:a16="http://schemas.microsoft.com/office/drawing/2014/main" id="{8B482C7E-E9DE-4752-8B5A-C5BA58576FE0}"/>
            </a:ext>
          </a:extLst>
        </xdr:cNvPr>
        <xdr:cNvSpPr/>
      </xdr:nvSpPr>
      <xdr:spPr>
        <a:xfrm>
          <a:off x="4380865" y="12825984"/>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67563</xdr:rowOff>
    </xdr:from>
    <xdr:to>
      <xdr:col>19</xdr:col>
      <xdr:colOff>187325</xdr:colOff>
      <xdr:row>76</xdr:row>
      <xdr:rowOff>72137</xdr:rowOff>
    </xdr:to>
    <xdr:cxnSp macro="">
      <xdr:nvCxnSpPr>
        <xdr:cNvPr id="365" name="直線コネクタ 364">
          <a:extLst>
            <a:ext uri="{FF2B5EF4-FFF2-40B4-BE49-F238E27FC236}">
              <a16:creationId xmlns:a16="http://schemas.microsoft.com/office/drawing/2014/main" id="{16E1D2A4-54CF-4C6E-869F-F35447A0583B}"/>
            </a:ext>
          </a:extLst>
        </xdr:cNvPr>
        <xdr:cNvCxnSpPr/>
      </xdr:nvCxnSpPr>
      <xdr:spPr>
        <a:xfrm>
          <a:off x="2841625" y="12808203"/>
          <a:ext cx="8128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6" name="フローチャート: 判断 365">
          <a:extLst>
            <a:ext uri="{FF2B5EF4-FFF2-40B4-BE49-F238E27FC236}">
              <a16:creationId xmlns:a16="http://schemas.microsoft.com/office/drawing/2014/main" id="{E7E17EE6-2840-4103-B64A-C8259AC6AFB6}"/>
            </a:ext>
          </a:extLst>
        </xdr:cNvPr>
        <xdr:cNvSpPr/>
      </xdr:nvSpPr>
      <xdr:spPr>
        <a:xfrm>
          <a:off x="3611245" y="1284427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7" name="テキスト ボックス 366">
          <a:extLst>
            <a:ext uri="{FF2B5EF4-FFF2-40B4-BE49-F238E27FC236}">
              <a16:creationId xmlns:a16="http://schemas.microsoft.com/office/drawing/2014/main" id="{85120C20-5A2F-4E76-8E8E-641357912FE3}"/>
            </a:ext>
          </a:extLst>
        </xdr:cNvPr>
        <xdr:cNvSpPr txBox="1"/>
      </xdr:nvSpPr>
      <xdr:spPr>
        <a:xfrm>
          <a:off x="3298190" y="12926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26415</xdr:rowOff>
    </xdr:from>
    <xdr:to>
      <xdr:col>15</xdr:col>
      <xdr:colOff>98425</xdr:colOff>
      <xdr:row>76</xdr:row>
      <xdr:rowOff>67563</xdr:rowOff>
    </xdr:to>
    <xdr:cxnSp macro="">
      <xdr:nvCxnSpPr>
        <xdr:cNvPr id="368" name="直線コネクタ 367">
          <a:extLst>
            <a:ext uri="{FF2B5EF4-FFF2-40B4-BE49-F238E27FC236}">
              <a16:creationId xmlns:a16="http://schemas.microsoft.com/office/drawing/2014/main" id="{F6096811-9F73-41B3-AD59-D19B7674708A}"/>
            </a:ext>
          </a:extLst>
        </xdr:cNvPr>
        <xdr:cNvCxnSpPr/>
      </xdr:nvCxnSpPr>
      <xdr:spPr>
        <a:xfrm>
          <a:off x="2021205" y="12767055"/>
          <a:ext cx="8204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9" name="フローチャート: 判断 368">
          <a:extLst>
            <a:ext uri="{FF2B5EF4-FFF2-40B4-BE49-F238E27FC236}">
              <a16:creationId xmlns:a16="http://schemas.microsoft.com/office/drawing/2014/main" id="{1C01C8C8-BF63-458E-944E-0F36E645CEEF}"/>
            </a:ext>
          </a:extLst>
        </xdr:cNvPr>
        <xdr:cNvSpPr/>
      </xdr:nvSpPr>
      <xdr:spPr>
        <a:xfrm>
          <a:off x="2790825" y="12848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70" name="テキスト ボックス 369">
          <a:extLst>
            <a:ext uri="{FF2B5EF4-FFF2-40B4-BE49-F238E27FC236}">
              <a16:creationId xmlns:a16="http://schemas.microsoft.com/office/drawing/2014/main" id="{239C17DC-63D7-47C3-9791-2140CD22CC5C}"/>
            </a:ext>
          </a:extLst>
        </xdr:cNvPr>
        <xdr:cNvSpPr txBox="1"/>
      </xdr:nvSpPr>
      <xdr:spPr>
        <a:xfrm>
          <a:off x="2494915" y="1293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26415</xdr:rowOff>
    </xdr:from>
    <xdr:to>
      <xdr:col>11</xdr:col>
      <xdr:colOff>9525</xdr:colOff>
      <xdr:row>76</xdr:row>
      <xdr:rowOff>40132</xdr:rowOff>
    </xdr:to>
    <xdr:cxnSp macro="">
      <xdr:nvCxnSpPr>
        <xdr:cNvPr id="371" name="直線コネクタ 370">
          <a:extLst>
            <a:ext uri="{FF2B5EF4-FFF2-40B4-BE49-F238E27FC236}">
              <a16:creationId xmlns:a16="http://schemas.microsoft.com/office/drawing/2014/main" id="{894846B0-8A21-488F-8089-596B848B4733}"/>
            </a:ext>
          </a:extLst>
        </xdr:cNvPr>
        <xdr:cNvCxnSpPr/>
      </xdr:nvCxnSpPr>
      <xdr:spPr>
        <a:xfrm flipV="1">
          <a:off x="1217930" y="12767055"/>
          <a:ext cx="803275"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2" name="フローチャート: 判断 371">
          <a:extLst>
            <a:ext uri="{FF2B5EF4-FFF2-40B4-BE49-F238E27FC236}">
              <a16:creationId xmlns:a16="http://schemas.microsoft.com/office/drawing/2014/main" id="{D4039E69-B7D7-48C3-A8F6-CF3399094E53}"/>
            </a:ext>
          </a:extLst>
        </xdr:cNvPr>
        <xdr:cNvSpPr/>
      </xdr:nvSpPr>
      <xdr:spPr>
        <a:xfrm>
          <a:off x="1987550" y="12821412"/>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3" name="テキスト ボックス 372">
          <a:extLst>
            <a:ext uri="{FF2B5EF4-FFF2-40B4-BE49-F238E27FC236}">
              <a16:creationId xmlns:a16="http://schemas.microsoft.com/office/drawing/2014/main" id="{A9059957-D36A-4022-A266-02B8115D0963}"/>
            </a:ext>
          </a:extLst>
        </xdr:cNvPr>
        <xdr:cNvSpPr txBox="1"/>
      </xdr:nvSpPr>
      <xdr:spPr>
        <a:xfrm>
          <a:off x="1674495" y="1290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4" name="フローチャート: 判断 373">
          <a:extLst>
            <a:ext uri="{FF2B5EF4-FFF2-40B4-BE49-F238E27FC236}">
              <a16:creationId xmlns:a16="http://schemas.microsoft.com/office/drawing/2014/main" id="{872454E2-2F0E-4A3A-A222-105EEA855614}"/>
            </a:ext>
          </a:extLst>
        </xdr:cNvPr>
        <xdr:cNvSpPr/>
      </xdr:nvSpPr>
      <xdr:spPr>
        <a:xfrm>
          <a:off x="1167130" y="128534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5" name="テキスト ボックス 374">
          <a:extLst>
            <a:ext uri="{FF2B5EF4-FFF2-40B4-BE49-F238E27FC236}">
              <a16:creationId xmlns:a16="http://schemas.microsoft.com/office/drawing/2014/main" id="{CE34D70C-1652-42C0-8187-E17FCBBEABF5}"/>
            </a:ext>
          </a:extLst>
        </xdr:cNvPr>
        <xdr:cNvSpPr txBox="1"/>
      </xdr:nvSpPr>
      <xdr:spPr>
        <a:xfrm>
          <a:off x="871220" y="12935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50379D91-0374-4023-893C-3EDB29C281F9}"/>
            </a:ext>
          </a:extLst>
        </xdr:cNvPr>
        <xdr:cNvSpPr txBox="1"/>
      </xdr:nvSpPr>
      <xdr:spPr>
        <a:xfrm>
          <a:off x="421576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E18912BE-CCA8-4094-9DA0-54ED47EA1CF2}"/>
            </a:ext>
          </a:extLst>
        </xdr:cNvPr>
        <xdr:cNvSpPr txBox="1"/>
      </xdr:nvSpPr>
      <xdr:spPr>
        <a:xfrm>
          <a:off x="346329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E504AC41-20AD-4504-9C13-AD615D07536C}"/>
            </a:ext>
          </a:extLst>
        </xdr:cNvPr>
        <xdr:cNvSpPr txBox="1"/>
      </xdr:nvSpPr>
      <xdr:spPr>
        <a:xfrm>
          <a:off x="264287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3D505286-B790-4FAF-A861-D9EFCC4E6B87}"/>
            </a:ext>
          </a:extLst>
        </xdr:cNvPr>
        <xdr:cNvSpPr txBox="1"/>
      </xdr:nvSpPr>
      <xdr:spPr>
        <a:xfrm>
          <a:off x="18319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168F57FB-01C1-4E62-8F79-6606B69990EB}"/>
            </a:ext>
          </a:extLst>
        </xdr:cNvPr>
        <xdr:cNvSpPr txBox="1"/>
      </xdr:nvSpPr>
      <xdr:spPr>
        <a:xfrm>
          <a:off x="101917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169926</xdr:rowOff>
    </xdr:from>
    <xdr:to>
      <xdr:col>24</xdr:col>
      <xdr:colOff>76200</xdr:colOff>
      <xdr:row>76</xdr:row>
      <xdr:rowOff>100076</xdr:rowOff>
    </xdr:to>
    <xdr:sp macro="" textlink="">
      <xdr:nvSpPr>
        <xdr:cNvPr id="381" name="楕円 380">
          <a:extLst>
            <a:ext uri="{FF2B5EF4-FFF2-40B4-BE49-F238E27FC236}">
              <a16:creationId xmlns:a16="http://schemas.microsoft.com/office/drawing/2014/main" id="{7A0BD9A5-10F7-435F-8414-0B76658B387A}"/>
            </a:ext>
          </a:extLst>
        </xdr:cNvPr>
        <xdr:cNvSpPr/>
      </xdr:nvSpPr>
      <xdr:spPr>
        <a:xfrm>
          <a:off x="4380865" y="12742926"/>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15003</xdr:rowOff>
    </xdr:from>
    <xdr:ext cx="762000" cy="259045"/>
    <xdr:sp macro="" textlink="">
      <xdr:nvSpPr>
        <xdr:cNvPr id="382" name="公債費該当値テキスト">
          <a:extLst>
            <a:ext uri="{FF2B5EF4-FFF2-40B4-BE49-F238E27FC236}">
              <a16:creationId xmlns:a16="http://schemas.microsoft.com/office/drawing/2014/main" id="{2C055410-2A47-414D-A961-62C5AC00CC21}"/>
            </a:ext>
          </a:extLst>
        </xdr:cNvPr>
        <xdr:cNvSpPr txBox="1"/>
      </xdr:nvSpPr>
      <xdr:spPr>
        <a:xfrm>
          <a:off x="4503420" y="12588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21337</xdr:rowOff>
    </xdr:from>
    <xdr:to>
      <xdr:col>20</xdr:col>
      <xdr:colOff>38100</xdr:colOff>
      <xdr:row>76</xdr:row>
      <xdr:rowOff>122937</xdr:rowOff>
    </xdr:to>
    <xdr:sp macro="" textlink="">
      <xdr:nvSpPr>
        <xdr:cNvPr id="383" name="楕円 382">
          <a:extLst>
            <a:ext uri="{FF2B5EF4-FFF2-40B4-BE49-F238E27FC236}">
              <a16:creationId xmlns:a16="http://schemas.microsoft.com/office/drawing/2014/main" id="{0D4038BA-1D87-430E-B4F1-815EA3193A94}"/>
            </a:ext>
          </a:extLst>
        </xdr:cNvPr>
        <xdr:cNvSpPr/>
      </xdr:nvSpPr>
      <xdr:spPr>
        <a:xfrm>
          <a:off x="3611245" y="12761977"/>
          <a:ext cx="8445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133113</xdr:rowOff>
    </xdr:from>
    <xdr:ext cx="736600" cy="259045"/>
    <xdr:sp macro="" textlink="">
      <xdr:nvSpPr>
        <xdr:cNvPr id="384" name="テキスト ボックス 383">
          <a:extLst>
            <a:ext uri="{FF2B5EF4-FFF2-40B4-BE49-F238E27FC236}">
              <a16:creationId xmlns:a16="http://schemas.microsoft.com/office/drawing/2014/main" id="{1360D8D1-729D-41AA-AE1A-53F87E2A316C}"/>
            </a:ext>
          </a:extLst>
        </xdr:cNvPr>
        <xdr:cNvSpPr txBox="1"/>
      </xdr:nvSpPr>
      <xdr:spPr>
        <a:xfrm>
          <a:off x="3298190" y="12538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xdr:rowOff>
    </xdr:from>
    <xdr:to>
      <xdr:col>15</xdr:col>
      <xdr:colOff>149225</xdr:colOff>
      <xdr:row>76</xdr:row>
      <xdr:rowOff>118363</xdr:rowOff>
    </xdr:to>
    <xdr:sp macro="" textlink="">
      <xdr:nvSpPr>
        <xdr:cNvPr id="385" name="楕円 384">
          <a:extLst>
            <a:ext uri="{FF2B5EF4-FFF2-40B4-BE49-F238E27FC236}">
              <a16:creationId xmlns:a16="http://schemas.microsoft.com/office/drawing/2014/main" id="{6A75C596-8B47-420B-8ABB-D732B346FF8E}"/>
            </a:ext>
          </a:extLst>
        </xdr:cNvPr>
        <xdr:cNvSpPr/>
      </xdr:nvSpPr>
      <xdr:spPr>
        <a:xfrm>
          <a:off x="2790825" y="1275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128541</xdr:rowOff>
    </xdr:from>
    <xdr:ext cx="762000" cy="259045"/>
    <xdr:sp macro="" textlink="">
      <xdr:nvSpPr>
        <xdr:cNvPr id="386" name="テキスト ボックス 385">
          <a:extLst>
            <a:ext uri="{FF2B5EF4-FFF2-40B4-BE49-F238E27FC236}">
              <a16:creationId xmlns:a16="http://schemas.microsoft.com/office/drawing/2014/main" id="{C394C189-2160-42F9-A59E-F159695556F0}"/>
            </a:ext>
          </a:extLst>
        </xdr:cNvPr>
        <xdr:cNvSpPr txBox="1"/>
      </xdr:nvSpPr>
      <xdr:spPr>
        <a:xfrm>
          <a:off x="2494915" y="12533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147065</xdr:rowOff>
    </xdr:from>
    <xdr:to>
      <xdr:col>11</xdr:col>
      <xdr:colOff>60325</xdr:colOff>
      <xdr:row>76</xdr:row>
      <xdr:rowOff>77215</xdr:rowOff>
    </xdr:to>
    <xdr:sp macro="" textlink="">
      <xdr:nvSpPr>
        <xdr:cNvPr id="387" name="楕円 386">
          <a:extLst>
            <a:ext uri="{FF2B5EF4-FFF2-40B4-BE49-F238E27FC236}">
              <a16:creationId xmlns:a16="http://schemas.microsoft.com/office/drawing/2014/main" id="{B68E0F0E-0E26-4335-88F1-1F196E038002}"/>
            </a:ext>
          </a:extLst>
        </xdr:cNvPr>
        <xdr:cNvSpPr/>
      </xdr:nvSpPr>
      <xdr:spPr>
        <a:xfrm>
          <a:off x="1987550" y="12720065"/>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87393</xdr:rowOff>
    </xdr:from>
    <xdr:ext cx="762000" cy="259045"/>
    <xdr:sp macro="" textlink="">
      <xdr:nvSpPr>
        <xdr:cNvPr id="388" name="テキスト ボックス 387">
          <a:extLst>
            <a:ext uri="{FF2B5EF4-FFF2-40B4-BE49-F238E27FC236}">
              <a16:creationId xmlns:a16="http://schemas.microsoft.com/office/drawing/2014/main" id="{36C6BCC5-5C16-4581-B0F0-68B77DA310FA}"/>
            </a:ext>
          </a:extLst>
        </xdr:cNvPr>
        <xdr:cNvSpPr txBox="1"/>
      </xdr:nvSpPr>
      <xdr:spPr>
        <a:xfrm>
          <a:off x="1674495" y="12492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160782</xdr:rowOff>
    </xdr:from>
    <xdr:to>
      <xdr:col>6</xdr:col>
      <xdr:colOff>171450</xdr:colOff>
      <xdr:row>76</xdr:row>
      <xdr:rowOff>90932</xdr:rowOff>
    </xdr:to>
    <xdr:sp macro="" textlink="">
      <xdr:nvSpPr>
        <xdr:cNvPr id="389" name="楕円 388">
          <a:extLst>
            <a:ext uri="{FF2B5EF4-FFF2-40B4-BE49-F238E27FC236}">
              <a16:creationId xmlns:a16="http://schemas.microsoft.com/office/drawing/2014/main" id="{140613C6-2B55-4750-BBE6-42E4CFDD0EC3}"/>
            </a:ext>
          </a:extLst>
        </xdr:cNvPr>
        <xdr:cNvSpPr/>
      </xdr:nvSpPr>
      <xdr:spPr>
        <a:xfrm>
          <a:off x="1167130" y="12733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101109</xdr:rowOff>
    </xdr:from>
    <xdr:ext cx="762000" cy="259045"/>
    <xdr:sp macro="" textlink="">
      <xdr:nvSpPr>
        <xdr:cNvPr id="390" name="テキスト ボックス 389">
          <a:extLst>
            <a:ext uri="{FF2B5EF4-FFF2-40B4-BE49-F238E27FC236}">
              <a16:creationId xmlns:a16="http://schemas.microsoft.com/office/drawing/2014/main" id="{7BCBB29B-3488-4540-804C-D8498D196DA1}"/>
            </a:ext>
          </a:extLst>
        </xdr:cNvPr>
        <xdr:cNvSpPr txBox="1"/>
      </xdr:nvSpPr>
      <xdr:spPr>
        <a:xfrm>
          <a:off x="871220" y="1250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D7B0713B-851C-4189-A7D2-CB9B9F31A33C}"/>
            </a:ext>
          </a:extLst>
        </xdr:cNvPr>
        <xdr:cNvSpPr/>
      </xdr:nvSpPr>
      <xdr:spPr>
        <a:xfrm>
          <a:off x="11383010" y="11301730"/>
          <a:ext cx="422846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9722F43A-B876-494F-9AAA-F6279D7EEE7E}"/>
            </a:ext>
          </a:extLst>
        </xdr:cNvPr>
        <xdr:cNvSpPr/>
      </xdr:nvSpPr>
      <xdr:spPr>
        <a:xfrm>
          <a:off x="1562417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7FDC1785-61A2-4DF2-B21F-BD7EE30E6A63}"/>
            </a:ext>
          </a:extLst>
        </xdr:cNvPr>
        <xdr:cNvSpPr/>
      </xdr:nvSpPr>
      <xdr:spPr>
        <a:xfrm>
          <a:off x="1562417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BCFA225C-07AA-41A8-AB3F-2209615CC578}"/>
            </a:ext>
          </a:extLst>
        </xdr:cNvPr>
        <xdr:cNvSpPr/>
      </xdr:nvSpPr>
      <xdr:spPr>
        <a:xfrm>
          <a:off x="17176115" y="1136523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AC73B1E5-72E6-4A60-BF5F-08AC37621DA0}"/>
            </a:ext>
          </a:extLst>
        </xdr:cNvPr>
        <xdr:cNvSpPr/>
      </xdr:nvSpPr>
      <xdr:spPr>
        <a:xfrm>
          <a:off x="17176115" y="11551920"/>
          <a:ext cx="127698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79486686-8587-4B83-81FF-4444F31C87AF}"/>
            </a:ext>
          </a:extLst>
        </xdr:cNvPr>
        <xdr:cNvSpPr/>
      </xdr:nvSpPr>
      <xdr:spPr>
        <a:xfrm>
          <a:off x="18651855" y="1136523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A4B66F9A-E11F-4F29-91AE-E1BF8C45725C}"/>
            </a:ext>
          </a:extLst>
        </xdr:cNvPr>
        <xdr:cNvSpPr/>
      </xdr:nvSpPr>
      <xdr:spPr>
        <a:xfrm>
          <a:off x="18651855" y="11551920"/>
          <a:ext cx="138684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D2C8E182-9B22-4C11-9947-6AA94DB8DE83}"/>
            </a:ext>
          </a:extLst>
        </xdr:cNvPr>
        <xdr:cNvSpPr/>
      </xdr:nvSpPr>
      <xdr:spPr>
        <a:xfrm>
          <a:off x="11383010" y="11861800"/>
          <a:ext cx="4228465"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D7B05957-505F-43A8-94D4-5063AA2A64C0}"/>
            </a:ext>
          </a:extLst>
        </xdr:cNvPr>
        <xdr:cNvSpPr/>
      </xdr:nvSpPr>
      <xdr:spPr>
        <a:xfrm>
          <a:off x="15909290" y="11861800"/>
          <a:ext cx="488632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4E72FD6D-A2F7-4BE4-BAD9-F66CE272CB31}"/>
            </a:ext>
          </a:extLst>
        </xdr:cNvPr>
        <xdr:cNvSpPr/>
      </xdr:nvSpPr>
      <xdr:spPr>
        <a:xfrm>
          <a:off x="15970885" y="11861800"/>
          <a:ext cx="3484245"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2002C916-AB9A-448F-B0D1-1EFBE0A11D49}"/>
            </a:ext>
          </a:extLst>
        </xdr:cNvPr>
        <xdr:cNvSpPr txBox="1"/>
      </xdr:nvSpPr>
      <xdr:spPr>
        <a:xfrm>
          <a:off x="16008985" y="12171680"/>
          <a:ext cx="4651375" cy="1863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公債費以外の経常収支比率について、類似団体等を上回る数値となっており、財政の弾力性は低い状態であることがわかる。</a:t>
          </a:r>
        </a:p>
        <a:p>
          <a:r>
            <a:rPr kumimoji="1" lang="ja-JP" altLang="en-US" sz="1300">
              <a:latin typeface="ＭＳ Ｐゴシック" panose="020B0600070205080204" pitchFamily="50" charset="-128"/>
              <a:ea typeface="ＭＳ Ｐゴシック" panose="020B0600070205080204" pitchFamily="50" charset="-128"/>
            </a:rPr>
            <a:t>　これらの改善を目指し、これまでの分析でも述べたように経常的経費の抑制に努める。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10370D97-AB58-460D-8865-1EDF602B6052}"/>
            </a:ext>
          </a:extLst>
        </xdr:cNvPr>
        <xdr:cNvSpPr txBox="1"/>
      </xdr:nvSpPr>
      <xdr:spPr>
        <a:xfrm>
          <a:off x="11344910" y="116751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D2E3260-AD39-4522-A5C2-2C26BD208F4A}"/>
            </a:ext>
          </a:extLst>
        </xdr:cNvPr>
        <xdr:cNvCxnSpPr/>
      </xdr:nvCxnSpPr>
      <xdr:spPr>
        <a:xfrm>
          <a:off x="11383010" y="1409446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32DD909A-14FB-47F6-B6E9-E945E515C4B3}"/>
            </a:ext>
          </a:extLst>
        </xdr:cNvPr>
        <xdr:cNvSpPr txBox="1"/>
      </xdr:nvSpPr>
      <xdr:spPr>
        <a:xfrm>
          <a:off x="10926445" y="1395604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A775140-79FE-4F87-8D1C-555F624D3D44}"/>
            </a:ext>
          </a:extLst>
        </xdr:cNvPr>
        <xdr:cNvCxnSpPr/>
      </xdr:nvCxnSpPr>
      <xdr:spPr>
        <a:xfrm>
          <a:off x="11383010" y="1372489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8B671E1C-93BF-4275-B170-388FD8E89F15}"/>
            </a:ext>
          </a:extLst>
        </xdr:cNvPr>
        <xdr:cNvSpPr txBox="1"/>
      </xdr:nvSpPr>
      <xdr:spPr>
        <a:xfrm>
          <a:off x="10926445" y="1358266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C794A257-CC89-43B7-B028-22FF603CB4E6}"/>
            </a:ext>
          </a:extLst>
        </xdr:cNvPr>
        <xdr:cNvCxnSpPr/>
      </xdr:nvCxnSpPr>
      <xdr:spPr>
        <a:xfrm>
          <a:off x="11383010" y="1335151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3200710-8084-411E-ACBE-4385171A9038}"/>
            </a:ext>
          </a:extLst>
        </xdr:cNvPr>
        <xdr:cNvSpPr txBox="1"/>
      </xdr:nvSpPr>
      <xdr:spPr>
        <a:xfrm>
          <a:off x="10926445" y="1321309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E6A4682-75CB-43D6-AA1D-D68A5A9E53EB}"/>
            </a:ext>
          </a:extLst>
        </xdr:cNvPr>
        <xdr:cNvCxnSpPr/>
      </xdr:nvCxnSpPr>
      <xdr:spPr>
        <a:xfrm>
          <a:off x="11383010" y="1297813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77926109-0438-4059-9D4C-1FFFF363E728}"/>
            </a:ext>
          </a:extLst>
        </xdr:cNvPr>
        <xdr:cNvSpPr txBox="1"/>
      </xdr:nvSpPr>
      <xdr:spPr>
        <a:xfrm>
          <a:off x="10926445" y="1283971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E4ACF504-8A21-4D85-A897-7140650E9093}"/>
            </a:ext>
          </a:extLst>
        </xdr:cNvPr>
        <xdr:cNvCxnSpPr/>
      </xdr:nvCxnSpPr>
      <xdr:spPr>
        <a:xfrm>
          <a:off x="11383010" y="1260475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7121E9A8-5CAF-4B4E-9D25-C5BFC4F3CFBA}"/>
            </a:ext>
          </a:extLst>
        </xdr:cNvPr>
        <xdr:cNvSpPr txBox="1"/>
      </xdr:nvSpPr>
      <xdr:spPr>
        <a:xfrm>
          <a:off x="10926445" y="1246633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788D4A00-CE5C-44BE-8FA3-0CE6F5652ACE}"/>
            </a:ext>
          </a:extLst>
        </xdr:cNvPr>
        <xdr:cNvCxnSpPr/>
      </xdr:nvCxnSpPr>
      <xdr:spPr>
        <a:xfrm>
          <a:off x="11383010" y="1223518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C9A22D6F-F497-4070-838F-1C38821F7920}"/>
            </a:ext>
          </a:extLst>
        </xdr:cNvPr>
        <xdr:cNvSpPr txBox="1"/>
      </xdr:nvSpPr>
      <xdr:spPr>
        <a:xfrm>
          <a:off x="10926445" y="1209295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9FC808B-352E-4C9E-8EA3-D14A1FC1153C}"/>
            </a:ext>
          </a:extLst>
        </xdr:cNvPr>
        <xdr:cNvCxnSpPr/>
      </xdr:nvCxnSpPr>
      <xdr:spPr>
        <a:xfrm>
          <a:off x="11383010" y="11861800"/>
          <a:ext cx="422846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AD34B81C-C510-4285-A3F2-851393FB5C77}"/>
            </a:ext>
          </a:extLst>
        </xdr:cNvPr>
        <xdr:cNvSpPr txBox="1"/>
      </xdr:nvSpPr>
      <xdr:spPr>
        <a:xfrm>
          <a:off x="10926445" y="1172338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8D6F7849-5C5E-4319-8CB4-0454EF5D7B24}"/>
            </a:ext>
          </a:extLst>
        </xdr:cNvPr>
        <xdr:cNvSpPr/>
      </xdr:nvSpPr>
      <xdr:spPr>
        <a:xfrm>
          <a:off x="11383010" y="11861800"/>
          <a:ext cx="4228465"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8" name="直線コネクタ 417">
          <a:extLst>
            <a:ext uri="{FF2B5EF4-FFF2-40B4-BE49-F238E27FC236}">
              <a16:creationId xmlns:a16="http://schemas.microsoft.com/office/drawing/2014/main" id="{F997FA38-2F2F-4E88-B068-5078F4CFF9A2}"/>
            </a:ext>
          </a:extLst>
        </xdr:cNvPr>
        <xdr:cNvCxnSpPr/>
      </xdr:nvCxnSpPr>
      <xdr:spPr>
        <a:xfrm flipV="1">
          <a:off x="15104110" y="1226947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9" name="公債費以外最小値テキスト">
          <a:extLst>
            <a:ext uri="{FF2B5EF4-FFF2-40B4-BE49-F238E27FC236}">
              <a16:creationId xmlns:a16="http://schemas.microsoft.com/office/drawing/2014/main" id="{4DE64369-4E42-4FB9-8880-E6E7853B5297}"/>
            </a:ext>
          </a:extLst>
        </xdr:cNvPr>
        <xdr:cNvSpPr txBox="1"/>
      </xdr:nvSpPr>
      <xdr:spPr>
        <a:xfrm>
          <a:off x="15177770" y="13628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20" name="直線コネクタ 419">
          <a:extLst>
            <a:ext uri="{FF2B5EF4-FFF2-40B4-BE49-F238E27FC236}">
              <a16:creationId xmlns:a16="http://schemas.microsoft.com/office/drawing/2014/main" id="{70ED54ED-564C-4D63-BC36-DF2413B28768}"/>
            </a:ext>
          </a:extLst>
        </xdr:cNvPr>
        <xdr:cNvCxnSpPr/>
      </xdr:nvCxnSpPr>
      <xdr:spPr>
        <a:xfrm>
          <a:off x="15015210" y="1365631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21" name="公債費以外最大値テキスト">
          <a:extLst>
            <a:ext uri="{FF2B5EF4-FFF2-40B4-BE49-F238E27FC236}">
              <a16:creationId xmlns:a16="http://schemas.microsoft.com/office/drawing/2014/main" id="{5DECBFED-6CBA-47F3-8808-A8CFB6346E81}"/>
            </a:ext>
          </a:extLst>
        </xdr:cNvPr>
        <xdr:cNvSpPr txBox="1"/>
      </xdr:nvSpPr>
      <xdr:spPr>
        <a:xfrm>
          <a:off x="15177770" y="12020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2" name="直線コネクタ 421">
          <a:extLst>
            <a:ext uri="{FF2B5EF4-FFF2-40B4-BE49-F238E27FC236}">
              <a16:creationId xmlns:a16="http://schemas.microsoft.com/office/drawing/2014/main" id="{BF8374BF-E0E3-493D-91E6-6F6029D07146}"/>
            </a:ext>
          </a:extLst>
        </xdr:cNvPr>
        <xdr:cNvCxnSpPr/>
      </xdr:nvCxnSpPr>
      <xdr:spPr>
        <a:xfrm>
          <a:off x="15015210" y="12269470"/>
          <a:ext cx="16256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39370</xdr:rowOff>
    </xdr:from>
    <xdr:to>
      <xdr:col>82</xdr:col>
      <xdr:colOff>107950</xdr:colOff>
      <xdr:row>78</xdr:row>
      <xdr:rowOff>123189</xdr:rowOff>
    </xdr:to>
    <xdr:cxnSp macro="">
      <xdr:nvCxnSpPr>
        <xdr:cNvPr id="423" name="直線コネクタ 422">
          <a:extLst>
            <a:ext uri="{FF2B5EF4-FFF2-40B4-BE49-F238E27FC236}">
              <a16:creationId xmlns:a16="http://schemas.microsoft.com/office/drawing/2014/main" id="{B75375BF-3AB8-43A0-B383-6E0BC792710A}"/>
            </a:ext>
          </a:extLst>
        </xdr:cNvPr>
        <xdr:cNvCxnSpPr/>
      </xdr:nvCxnSpPr>
      <xdr:spPr>
        <a:xfrm>
          <a:off x="14334490" y="13115290"/>
          <a:ext cx="76962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4" name="公債費以外平均値テキスト">
          <a:extLst>
            <a:ext uri="{FF2B5EF4-FFF2-40B4-BE49-F238E27FC236}">
              <a16:creationId xmlns:a16="http://schemas.microsoft.com/office/drawing/2014/main" id="{0BBB31DA-8B8F-4BF9-8887-CAF535E98EB1}"/>
            </a:ext>
          </a:extLst>
        </xdr:cNvPr>
        <xdr:cNvSpPr txBox="1"/>
      </xdr:nvSpPr>
      <xdr:spPr>
        <a:xfrm>
          <a:off x="15177770" y="127266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5" name="フローチャート: 判断 424">
          <a:extLst>
            <a:ext uri="{FF2B5EF4-FFF2-40B4-BE49-F238E27FC236}">
              <a16:creationId xmlns:a16="http://schemas.microsoft.com/office/drawing/2014/main" id="{A302E097-C2AC-44EE-A3D7-30E0348C691A}"/>
            </a:ext>
          </a:extLst>
        </xdr:cNvPr>
        <xdr:cNvSpPr/>
      </xdr:nvSpPr>
      <xdr:spPr>
        <a:xfrm>
          <a:off x="15053310" y="12877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39370</xdr:rowOff>
    </xdr:from>
    <xdr:to>
      <xdr:col>78</xdr:col>
      <xdr:colOff>69850</xdr:colOff>
      <xdr:row>78</xdr:row>
      <xdr:rowOff>39370</xdr:rowOff>
    </xdr:to>
    <xdr:cxnSp macro="">
      <xdr:nvCxnSpPr>
        <xdr:cNvPr id="426" name="直線コネクタ 425">
          <a:extLst>
            <a:ext uri="{FF2B5EF4-FFF2-40B4-BE49-F238E27FC236}">
              <a16:creationId xmlns:a16="http://schemas.microsoft.com/office/drawing/2014/main" id="{A3FF9261-4A52-468B-9F29-FA09E8010E0B}"/>
            </a:ext>
          </a:extLst>
        </xdr:cNvPr>
        <xdr:cNvCxnSpPr/>
      </xdr:nvCxnSpPr>
      <xdr:spPr>
        <a:xfrm>
          <a:off x="13531215" y="13115290"/>
          <a:ext cx="8032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7" name="フローチャート: 判断 426">
          <a:extLst>
            <a:ext uri="{FF2B5EF4-FFF2-40B4-BE49-F238E27FC236}">
              <a16:creationId xmlns:a16="http://schemas.microsoft.com/office/drawing/2014/main" id="{3E061B11-E5EA-4F9E-84A5-BB4099392F94}"/>
            </a:ext>
          </a:extLst>
        </xdr:cNvPr>
        <xdr:cNvSpPr/>
      </xdr:nvSpPr>
      <xdr:spPr>
        <a:xfrm>
          <a:off x="14283690" y="12854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8" name="テキスト ボックス 427">
          <a:extLst>
            <a:ext uri="{FF2B5EF4-FFF2-40B4-BE49-F238E27FC236}">
              <a16:creationId xmlns:a16="http://schemas.microsoft.com/office/drawing/2014/main" id="{A097D0D3-9922-48CC-805B-8472EC520E17}"/>
            </a:ext>
          </a:extLst>
        </xdr:cNvPr>
        <xdr:cNvSpPr txBox="1"/>
      </xdr:nvSpPr>
      <xdr:spPr>
        <a:xfrm>
          <a:off x="13987780" y="12627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xdr:rowOff>
    </xdr:from>
    <xdr:to>
      <xdr:col>73</xdr:col>
      <xdr:colOff>180975</xdr:colOff>
      <xdr:row>78</xdr:row>
      <xdr:rowOff>39370</xdr:rowOff>
    </xdr:to>
    <xdr:cxnSp macro="">
      <xdr:nvCxnSpPr>
        <xdr:cNvPr id="429" name="直線コネクタ 428">
          <a:extLst>
            <a:ext uri="{FF2B5EF4-FFF2-40B4-BE49-F238E27FC236}">
              <a16:creationId xmlns:a16="http://schemas.microsoft.com/office/drawing/2014/main" id="{042318AC-B1DA-4684-9630-FADAB76D0131}"/>
            </a:ext>
          </a:extLst>
        </xdr:cNvPr>
        <xdr:cNvCxnSpPr/>
      </xdr:nvCxnSpPr>
      <xdr:spPr>
        <a:xfrm>
          <a:off x="12710795" y="12909550"/>
          <a:ext cx="82042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30" name="フローチャート: 判断 429">
          <a:extLst>
            <a:ext uri="{FF2B5EF4-FFF2-40B4-BE49-F238E27FC236}">
              <a16:creationId xmlns:a16="http://schemas.microsoft.com/office/drawing/2014/main" id="{EA4606FD-4B5F-4EEC-A4F8-A1DA52E43ABD}"/>
            </a:ext>
          </a:extLst>
        </xdr:cNvPr>
        <xdr:cNvSpPr/>
      </xdr:nvSpPr>
      <xdr:spPr>
        <a:xfrm>
          <a:off x="13480415" y="12782551"/>
          <a:ext cx="8445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31" name="テキスト ボックス 430">
          <a:extLst>
            <a:ext uri="{FF2B5EF4-FFF2-40B4-BE49-F238E27FC236}">
              <a16:creationId xmlns:a16="http://schemas.microsoft.com/office/drawing/2014/main" id="{3C3C9B89-27DD-4F04-B7AA-AC6B1D09FB20}"/>
            </a:ext>
          </a:extLst>
        </xdr:cNvPr>
        <xdr:cNvSpPr txBox="1"/>
      </xdr:nvSpPr>
      <xdr:spPr>
        <a:xfrm>
          <a:off x="1316736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xdr:rowOff>
    </xdr:from>
    <xdr:to>
      <xdr:col>69</xdr:col>
      <xdr:colOff>92075</xdr:colOff>
      <xdr:row>78</xdr:row>
      <xdr:rowOff>8889</xdr:rowOff>
    </xdr:to>
    <xdr:cxnSp macro="">
      <xdr:nvCxnSpPr>
        <xdr:cNvPr id="432" name="直線コネクタ 431">
          <a:extLst>
            <a:ext uri="{FF2B5EF4-FFF2-40B4-BE49-F238E27FC236}">
              <a16:creationId xmlns:a16="http://schemas.microsoft.com/office/drawing/2014/main" id="{5423990F-4ACB-44B6-8D0E-47CA49001E39}"/>
            </a:ext>
          </a:extLst>
        </xdr:cNvPr>
        <xdr:cNvCxnSpPr/>
      </xdr:nvCxnSpPr>
      <xdr:spPr>
        <a:xfrm flipV="1">
          <a:off x="11890375" y="12909550"/>
          <a:ext cx="82042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3" name="フローチャート: 判断 432">
          <a:extLst>
            <a:ext uri="{FF2B5EF4-FFF2-40B4-BE49-F238E27FC236}">
              <a16:creationId xmlns:a16="http://schemas.microsoft.com/office/drawing/2014/main" id="{08DF0245-14AB-49E8-B182-2B2386C68B37}"/>
            </a:ext>
          </a:extLst>
        </xdr:cNvPr>
        <xdr:cNvSpPr/>
      </xdr:nvSpPr>
      <xdr:spPr>
        <a:xfrm>
          <a:off x="12659995" y="126568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4" name="テキスト ボックス 433">
          <a:extLst>
            <a:ext uri="{FF2B5EF4-FFF2-40B4-BE49-F238E27FC236}">
              <a16:creationId xmlns:a16="http://schemas.microsoft.com/office/drawing/2014/main" id="{D81ADCB5-5B60-4AF4-85D2-7BEC5B579B08}"/>
            </a:ext>
          </a:extLst>
        </xdr:cNvPr>
        <xdr:cNvSpPr txBox="1"/>
      </xdr:nvSpPr>
      <xdr:spPr>
        <a:xfrm>
          <a:off x="12364085" y="12429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5" name="フローチャート: 判断 434">
          <a:extLst>
            <a:ext uri="{FF2B5EF4-FFF2-40B4-BE49-F238E27FC236}">
              <a16:creationId xmlns:a16="http://schemas.microsoft.com/office/drawing/2014/main" id="{21480D83-FFBE-483D-9410-47D23BFB2C39}"/>
            </a:ext>
          </a:extLst>
        </xdr:cNvPr>
        <xdr:cNvSpPr/>
      </xdr:nvSpPr>
      <xdr:spPr>
        <a:xfrm>
          <a:off x="11856720" y="12828270"/>
          <a:ext cx="8445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6" name="テキスト ボックス 435">
          <a:extLst>
            <a:ext uri="{FF2B5EF4-FFF2-40B4-BE49-F238E27FC236}">
              <a16:creationId xmlns:a16="http://schemas.microsoft.com/office/drawing/2014/main" id="{6A0FFABD-47A0-4F98-8549-1682AA08477D}"/>
            </a:ext>
          </a:extLst>
        </xdr:cNvPr>
        <xdr:cNvSpPr txBox="1"/>
      </xdr:nvSpPr>
      <xdr:spPr>
        <a:xfrm>
          <a:off x="11543665"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927B3FF1-E062-4648-A1F5-3566CAE17333}"/>
            </a:ext>
          </a:extLst>
        </xdr:cNvPr>
        <xdr:cNvSpPr txBox="1"/>
      </xdr:nvSpPr>
      <xdr:spPr>
        <a:xfrm>
          <a:off x="1490535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89E3DF99-A68F-4FB4-8304-678BA175D5D5}"/>
            </a:ext>
          </a:extLst>
        </xdr:cNvPr>
        <xdr:cNvSpPr txBox="1"/>
      </xdr:nvSpPr>
      <xdr:spPr>
        <a:xfrm>
          <a:off x="1413573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903E01A9-FBD0-4D2A-B14F-EFC45A276A88}"/>
            </a:ext>
          </a:extLst>
        </xdr:cNvPr>
        <xdr:cNvSpPr txBox="1"/>
      </xdr:nvSpPr>
      <xdr:spPr>
        <a:xfrm>
          <a:off x="1333246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ED7D8A76-C3FB-4654-8857-13ED0BEE9251}"/>
            </a:ext>
          </a:extLst>
        </xdr:cNvPr>
        <xdr:cNvSpPr txBox="1"/>
      </xdr:nvSpPr>
      <xdr:spPr>
        <a:xfrm>
          <a:off x="12512040"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6CC49BE6-4888-44B1-B321-1EFA4935C652}"/>
            </a:ext>
          </a:extLst>
        </xdr:cNvPr>
        <xdr:cNvSpPr txBox="1"/>
      </xdr:nvSpPr>
      <xdr:spPr>
        <a:xfrm>
          <a:off x="11701145" y="1409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72389</xdr:rowOff>
    </xdr:from>
    <xdr:to>
      <xdr:col>82</xdr:col>
      <xdr:colOff>158750</xdr:colOff>
      <xdr:row>79</xdr:row>
      <xdr:rowOff>2539</xdr:rowOff>
    </xdr:to>
    <xdr:sp macro="" textlink="">
      <xdr:nvSpPr>
        <xdr:cNvPr id="442" name="楕円 441">
          <a:extLst>
            <a:ext uri="{FF2B5EF4-FFF2-40B4-BE49-F238E27FC236}">
              <a16:creationId xmlns:a16="http://schemas.microsoft.com/office/drawing/2014/main" id="{17E05F31-47E8-4A62-B1D9-B1A81B0419FC}"/>
            </a:ext>
          </a:extLst>
        </xdr:cNvPr>
        <xdr:cNvSpPr/>
      </xdr:nvSpPr>
      <xdr:spPr>
        <a:xfrm>
          <a:off x="15053310" y="13148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44466</xdr:rowOff>
    </xdr:from>
    <xdr:ext cx="762000" cy="259045"/>
    <xdr:sp macro="" textlink="">
      <xdr:nvSpPr>
        <xdr:cNvPr id="443" name="公債費以外該当値テキスト">
          <a:extLst>
            <a:ext uri="{FF2B5EF4-FFF2-40B4-BE49-F238E27FC236}">
              <a16:creationId xmlns:a16="http://schemas.microsoft.com/office/drawing/2014/main" id="{B6B62EC7-6402-40A7-91DA-49958EB10F47}"/>
            </a:ext>
          </a:extLst>
        </xdr:cNvPr>
        <xdr:cNvSpPr txBox="1"/>
      </xdr:nvSpPr>
      <xdr:spPr>
        <a:xfrm>
          <a:off x="15177770" y="1312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160020</xdr:rowOff>
    </xdr:from>
    <xdr:to>
      <xdr:col>78</xdr:col>
      <xdr:colOff>120650</xdr:colOff>
      <xdr:row>78</xdr:row>
      <xdr:rowOff>90170</xdr:rowOff>
    </xdr:to>
    <xdr:sp macro="" textlink="">
      <xdr:nvSpPr>
        <xdr:cNvPr id="444" name="楕円 443">
          <a:extLst>
            <a:ext uri="{FF2B5EF4-FFF2-40B4-BE49-F238E27FC236}">
              <a16:creationId xmlns:a16="http://schemas.microsoft.com/office/drawing/2014/main" id="{064BD3CA-B6E1-4CC5-925F-5707E00B690C}"/>
            </a:ext>
          </a:extLst>
        </xdr:cNvPr>
        <xdr:cNvSpPr/>
      </xdr:nvSpPr>
      <xdr:spPr>
        <a:xfrm>
          <a:off x="14283690" y="13068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74947</xdr:rowOff>
    </xdr:from>
    <xdr:ext cx="736600" cy="259045"/>
    <xdr:sp macro="" textlink="">
      <xdr:nvSpPr>
        <xdr:cNvPr id="445" name="テキスト ボックス 444">
          <a:extLst>
            <a:ext uri="{FF2B5EF4-FFF2-40B4-BE49-F238E27FC236}">
              <a16:creationId xmlns:a16="http://schemas.microsoft.com/office/drawing/2014/main" id="{193DE8BD-FC30-49FD-A0E9-92DA807921BF}"/>
            </a:ext>
          </a:extLst>
        </xdr:cNvPr>
        <xdr:cNvSpPr txBox="1"/>
      </xdr:nvSpPr>
      <xdr:spPr>
        <a:xfrm>
          <a:off x="13987780" y="13150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160020</xdr:rowOff>
    </xdr:from>
    <xdr:to>
      <xdr:col>74</xdr:col>
      <xdr:colOff>31750</xdr:colOff>
      <xdr:row>78</xdr:row>
      <xdr:rowOff>90170</xdr:rowOff>
    </xdr:to>
    <xdr:sp macro="" textlink="">
      <xdr:nvSpPr>
        <xdr:cNvPr id="446" name="楕円 445">
          <a:extLst>
            <a:ext uri="{FF2B5EF4-FFF2-40B4-BE49-F238E27FC236}">
              <a16:creationId xmlns:a16="http://schemas.microsoft.com/office/drawing/2014/main" id="{0F669142-6BF8-4BB6-960A-FB1E36F1E245}"/>
            </a:ext>
          </a:extLst>
        </xdr:cNvPr>
        <xdr:cNvSpPr/>
      </xdr:nvSpPr>
      <xdr:spPr>
        <a:xfrm>
          <a:off x="13480415" y="13068300"/>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74947</xdr:rowOff>
    </xdr:from>
    <xdr:ext cx="762000" cy="259045"/>
    <xdr:sp macro="" textlink="">
      <xdr:nvSpPr>
        <xdr:cNvPr id="447" name="テキスト ボックス 446">
          <a:extLst>
            <a:ext uri="{FF2B5EF4-FFF2-40B4-BE49-F238E27FC236}">
              <a16:creationId xmlns:a16="http://schemas.microsoft.com/office/drawing/2014/main" id="{0BDB3C67-9DBD-4597-8751-AB2CB260D9B1}"/>
            </a:ext>
          </a:extLst>
        </xdr:cNvPr>
        <xdr:cNvSpPr txBox="1"/>
      </xdr:nvSpPr>
      <xdr:spPr>
        <a:xfrm>
          <a:off x="13167360" y="1315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121920</xdr:rowOff>
    </xdr:from>
    <xdr:to>
      <xdr:col>69</xdr:col>
      <xdr:colOff>142875</xdr:colOff>
      <xdr:row>77</xdr:row>
      <xdr:rowOff>52070</xdr:rowOff>
    </xdr:to>
    <xdr:sp macro="" textlink="">
      <xdr:nvSpPr>
        <xdr:cNvPr id="448" name="楕円 447">
          <a:extLst>
            <a:ext uri="{FF2B5EF4-FFF2-40B4-BE49-F238E27FC236}">
              <a16:creationId xmlns:a16="http://schemas.microsoft.com/office/drawing/2014/main" id="{0D614FFC-7B44-4B70-B211-5D1C9CB0701F}"/>
            </a:ext>
          </a:extLst>
        </xdr:cNvPr>
        <xdr:cNvSpPr/>
      </xdr:nvSpPr>
      <xdr:spPr>
        <a:xfrm>
          <a:off x="12659995" y="12862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36847</xdr:rowOff>
    </xdr:from>
    <xdr:ext cx="762000" cy="259045"/>
    <xdr:sp macro="" textlink="">
      <xdr:nvSpPr>
        <xdr:cNvPr id="449" name="テキスト ボックス 448">
          <a:extLst>
            <a:ext uri="{FF2B5EF4-FFF2-40B4-BE49-F238E27FC236}">
              <a16:creationId xmlns:a16="http://schemas.microsoft.com/office/drawing/2014/main" id="{B0A49987-67DB-4BF6-9666-E2CA2BB0DC8F}"/>
            </a:ext>
          </a:extLst>
        </xdr:cNvPr>
        <xdr:cNvSpPr txBox="1"/>
      </xdr:nvSpPr>
      <xdr:spPr>
        <a:xfrm>
          <a:off x="12364085" y="1294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129539</xdr:rowOff>
    </xdr:from>
    <xdr:to>
      <xdr:col>65</xdr:col>
      <xdr:colOff>53975</xdr:colOff>
      <xdr:row>78</xdr:row>
      <xdr:rowOff>59689</xdr:rowOff>
    </xdr:to>
    <xdr:sp macro="" textlink="">
      <xdr:nvSpPr>
        <xdr:cNvPr id="450" name="楕円 449">
          <a:extLst>
            <a:ext uri="{FF2B5EF4-FFF2-40B4-BE49-F238E27FC236}">
              <a16:creationId xmlns:a16="http://schemas.microsoft.com/office/drawing/2014/main" id="{E5E0CAD7-CDDE-48CE-8BD5-A000F0200161}"/>
            </a:ext>
          </a:extLst>
        </xdr:cNvPr>
        <xdr:cNvSpPr/>
      </xdr:nvSpPr>
      <xdr:spPr>
        <a:xfrm>
          <a:off x="11856720" y="13037819"/>
          <a:ext cx="8445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44466</xdr:rowOff>
    </xdr:from>
    <xdr:ext cx="762000" cy="259045"/>
    <xdr:sp macro="" textlink="">
      <xdr:nvSpPr>
        <xdr:cNvPr id="451" name="テキスト ボックス 450">
          <a:extLst>
            <a:ext uri="{FF2B5EF4-FFF2-40B4-BE49-F238E27FC236}">
              <a16:creationId xmlns:a16="http://schemas.microsoft.com/office/drawing/2014/main" id="{9111108F-EB4D-4AFC-BD1D-058E05B45C2E}"/>
            </a:ext>
          </a:extLst>
        </xdr:cNvPr>
        <xdr:cNvSpPr txBox="1"/>
      </xdr:nvSpPr>
      <xdr:spPr>
        <a:xfrm>
          <a:off x="11543665" y="1312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00F4F1E-28C5-4F01-BD4F-2398F52AB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FE67565F-9AB5-4A2D-ACC6-577D6FCD904B}"/>
            </a:ext>
          </a:extLst>
        </xdr:cNvPr>
        <xdr:cNvSpPr/>
      </xdr:nvSpPr>
      <xdr:spPr bwMode="auto">
        <a:xfrm>
          <a:off x="0" y="88900"/>
          <a:ext cx="10977880" cy="4330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720E3B7D-B6BB-418C-90D4-18881E7DC3E2}"/>
            </a:ext>
          </a:extLst>
        </xdr:cNvPr>
        <xdr:cNvSpPr/>
      </xdr:nvSpPr>
      <xdr:spPr bwMode="auto">
        <a:xfrm>
          <a:off x="12562840" y="0"/>
          <a:ext cx="272542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760E8C01-84DE-4574-9CB6-4C8EADB7F08B}"/>
            </a:ext>
          </a:extLst>
        </xdr:cNvPr>
        <xdr:cNvSpPr/>
      </xdr:nvSpPr>
      <xdr:spPr bwMode="auto">
        <a:xfrm>
          <a:off x="12572365" y="12700"/>
          <a:ext cx="27000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9270A545-9E54-40D0-8487-DDE60F463C8D}"/>
            </a:ext>
          </a:extLst>
        </xdr:cNvPr>
        <xdr:cNvSpPr/>
      </xdr:nvSpPr>
      <xdr:spPr bwMode="auto">
        <a:xfrm>
          <a:off x="12585065" y="31750"/>
          <a:ext cx="2667634"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神奈川県二宮町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4D9E46FE-7A2F-4480-ADFF-0D91E7680F43}"/>
            </a:ext>
          </a:extLst>
        </xdr:cNvPr>
        <xdr:cNvSpPr/>
      </xdr:nvSpPr>
      <xdr:spPr bwMode="auto">
        <a:xfrm>
          <a:off x="1059942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2D61EDB9-1DBB-4C4B-8CA7-C7B350F7FDD7}"/>
            </a:ext>
          </a:extLst>
        </xdr:cNvPr>
        <xdr:cNvSpPr/>
      </xdr:nvSpPr>
      <xdr:spPr bwMode="auto">
        <a:xfrm>
          <a:off x="10624820"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660AAB91-A1ED-4CC0-B99E-0B1E12B000C8}"/>
            </a:ext>
          </a:extLst>
        </xdr:cNvPr>
        <xdr:cNvSpPr/>
      </xdr:nvSpPr>
      <xdr:spPr bwMode="auto">
        <a:xfrm>
          <a:off x="10650220"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C91D03D-5506-465E-B75F-BEE9D9110B23}"/>
            </a:ext>
          </a:extLst>
        </xdr:cNvPr>
        <xdr:cNvSpPr/>
      </xdr:nvSpPr>
      <xdr:spPr bwMode="auto">
        <a:xfrm>
          <a:off x="1907540" y="11763375"/>
          <a:ext cx="373888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24F0F494-12D3-45F0-9F35-04E6DF7BC5A3}"/>
            </a:ext>
          </a:extLst>
        </xdr:cNvPr>
        <xdr:cNvSpPr/>
      </xdr:nvSpPr>
      <xdr:spPr bwMode="auto">
        <a:xfrm>
          <a:off x="24104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67889247-3415-452E-885D-285718C846DE}"/>
            </a:ext>
          </a:extLst>
        </xdr:cNvPr>
        <xdr:cNvCxnSpPr/>
      </xdr:nvCxnSpPr>
      <xdr:spPr bwMode="auto">
        <a:xfrm>
          <a:off x="2138680" y="11890375"/>
          <a:ext cx="24638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62C73DBB-83D1-4408-AAC2-A6888691FF5A}"/>
            </a:ext>
          </a:extLst>
        </xdr:cNvPr>
        <xdr:cNvSpPr/>
      </xdr:nvSpPr>
      <xdr:spPr bwMode="auto">
        <a:xfrm>
          <a:off x="2217420" y="1183957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3771CF97-C36D-4369-90DD-D6E3B0B84F4B}"/>
            </a:ext>
          </a:extLst>
        </xdr:cNvPr>
        <xdr:cNvSpPr/>
      </xdr:nvSpPr>
      <xdr:spPr bwMode="auto">
        <a:xfrm>
          <a:off x="3957320" y="11839575"/>
          <a:ext cx="7874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706FC6A0-4CAE-4E2F-BECA-A31E57F52AC3}"/>
            </a:ext>
          </a:extLst>
        </xdr:cNvPr>
        <xdr:cNvSpPr/>
      </xdr:nvSpPr>
      <xdr:spPr bwMode="auto">
        <a:xfrm>
          <a:off x="4163060" y="1180147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4267CDA6-9600-4780-9F1F-4A85A0BAA814}"/>
            </a:ext>
          </a:extLst>
        </xdr:cNvPr>
        <xdr:cNvSpPr/>
      </xdr:nvSpPr>
      <xdr:spPr bwMode="auto">
        <a:xfrm>
          <a:off x="1907540" y="1047115"/>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258D17D8-249C-4952-86C6-8C04A5937D0F}"/>
            </a:ext>
          </a:extLst>
        </xdr:cNvPr>
        <xdr:cNvSpPr/>
      </xdr:nvSpPr>
      <xdr:spPr bwMode="auto">
        <a:xfrm>
          <a:off x="127000" y="1047115"/>
          <a:ext cx="1173480" cy="112014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785175BA-B031-4B40-B9E7-CB1788F22BF7}"/>
            </a:ext>
          </a:extLst>
        </xdr:cNvPr>
        <xdr:cNvSpPr/>
      </xdr:nvSpPr>
      <xdr:spPr bwMode="auto">
        <a:xfrm>
          <a:off x="411480" y="1161415"/>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CEE04F85-B573-4427-8EA9-75BBFA84B433}"/>
            </a:ext>
          </a:extLst>
        </xdr:cNvPr>
        <xdr:cNvSpPr/>
      </xdr:nvSpPr>
      <xdr:spPr bwMode="auto">
        <a:xfrm>
          <a:off x="411480" y="1420495"/>
          <a:ext cx="1109980" cy="250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BE298E54-5ED7-492B-8360-8F586C47805F}"/>
            </a:ext>
          </a:extLst>
        </xdr:cNvPr>
        <xdr:cNvSpPr/>
      </xdr:nvSpPr>
      <xdr:spPr bwMode="auto">
        <a:xfrm>
          <a:off x="411480" y="1717675"/>
          <a:ext cx="1109980" cy="62357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26E9FF68-AC3F-4443-B249-C92E0CD5F7F1}"/>
            </a:ext>
          </a:extLst>
        </xdr:cNvPr>
        <xdr:cNvCxnSpPr/>
      </xdr:nvCxnSpPr>
      <xdr:spPr bwMode="auto">
        <a:xfrm flipH="1">
          <a:off x="173990" y="1221105"/>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38ECE48B-3A3E-4BD4-B0A8-0938E9959227}"/>
            </a:ext>
          </a:extLst>
        </xdr:cNvPr>
        <xdr:cNvCxnSpPr/>
      </xdr:nvCxnSpPr>
      <xdr:spPr bwMode="auto">
        <a:xfrm>
          <a:off x="259715" y="1670685"/>
          <a:ext cx="0" cy="1358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BDC9423-C4B5-4C76-BD9A-6C82A3629318}"/>
            </a:ext>
          </a:extLst>
        </xdr:cNvPr>
        <xdr:cNvCxnSpPr/>
      </xdr:nvCxnSpPr>
      <xdr:spPr bwMode="auto">
        <a:xfrm flipH="1">
          <a:off x="173990" y="167068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9EE7D2C6-4B66-4158-8E5C-C9EFF28D2DA7}"/>
            </a:ext>
          </a:extLst>
        </xdr:cNvPr>
        <xdr:cNvCxnSpPr/>
      </xdr:nvCxnSpPr>
      <xdr:spPr bwMode="auto">
        <a:xfrm flipV="1">
          <a:off x="259715" y="190119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1AB375AB-9417-414D-913E-1F816229871B}"/>
            </a:ext>
          </a:extLst>
        </xdr:cNvPr>
        <xdr:cNvCxnSpPr/>
      </xdr:nvCxnSpPr>
      <xdr:spPr bwMode="auto">
        <a:xfrm flipH="1">
          <a:off x="173990" y="2044065"/>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1472B488-8E68-4E8E-A2F1-82F2CA02E642}"/>
            </a:ext>
          </a:extLst>
        </xdr:cNvPr>
        <xdr:cNvSpPr/>
      </xdr:nvSpPr>
      <xdr:spPr bwMode="auto">
        <a:xfrm>
          <a:off x="208915" y="117411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1334593A-7B5E-4268-95E0-6C728CCF11FD}"/>
            </a:ext>
          </a:extLst>
        </xdr:cNvPr>
        <xdr:cNvSpPr/>
      </xdr:nvSpPr>
      <xdr:spPr bwMode="auto">
        <a:xfrm>
          <a:off x="208915" y="14331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6733C34C-9F17-4714-BD26-9954483563BE}"/>
            </a:ext>
          </a:extLst>
        </xdr:cNvPr>
        <xdr:cNvSpPr/>
      </xdr:nvSpPr>
      <xdr:spPr bwMode="auto">
        <a:xfrm>
          <a:off x="1907540" y="1607185"/>
          <a:ext cx="3738880" cy="22364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C0A6F3A8-46D6-4106-A752-D8D0994DB4D0}"/>
            </a:ext>
          </a:extLst>
        </xdr:cNvPr>
        <xdr:cNvSpPr txBox="1"/>
      </xdr:nvSpPr>
      <xdr:spPr>
        <a:xfrm>
          <a:off x="1493520" y="1233805"/>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BC6F2A5D-F1B1-41C8-A80E-45B73284A875}"/>
            </a:ext>
          </a:extLst>
        </xdr:cNvPr>
        <xdr:cNvCxnSpPr/>
      </xdr:nvCxnSpPr>
      <xdr:spPr bwMode="auto">
        <a:xfrm>
          <a:off x="1907540" y="384365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7133B0E8-BC46-460C-819B-72D0CB5AF66D}"/>
            </a:ext>
          </a:extLst>
        </xdr:cNvPr>
        <xdr:cNvSpPr txBox="1"/>
      </xdr:nvSpPr>
      <xdr:spPr>
        <a:xfrm>
          <a:off x="1224280" y="370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EB4F787-4108-4CCA-829E-6FF6D9471D9D}"/>
            </a:ext>
          </a:extLst>
        </xdr:cNvPr>
        <xdr:cNvCxnSpPr/>
      </xdr:nvCxnSpPr>
      <xdr:spPr bwMode="auto">
        <a:xfrm>
          <a:off x="1907540" y="347027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B32E4D79-838B-46FE-9902-7A2E6DEBA385}"/>
            </a:ext>
          </a:extLst>
        </xdr:cNvPr>
        <xdr:cNvSpPr txBox="1"/>
      </xdr:nvSpPr>
      <xdr:spPr>
        <a:xfrm>
          <a:off x="1224280" y="333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82747DCE-FBEA-4359-B0CE-07F997943EAD}"/>
            </a:ext>
          </a:extLst>
        </xdr:cNvPr>
        <xdr:cNvCxnSpPr/>
      </xdr:nvCxnSpPr>
      <xdr:spPr bwMode="auto">
        <a:xfrm>
          <a:off x="1907540" y="309689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A21EA691-04DA-4B2D-A9DF-EB4EE86111AD}"/>
            </a:ext>
          </a:extLst>
        </xdr:cNvPr>
        <xdr:cNvSpPr txBox="1"/>
      </xdr:nvSpPr>
      <xdr:spPr>
        <a:xfrm>
          <a:off x="1224280" y="295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691F6E64-9302-4769-B2BE-66DB4064E6DB}"/>
            </a:ext>
          </a:extLst>
        </xdr:cNvPr>
        <xdr:cNvCxnSpPr/>
      </xdr:nvCxnSpPr>
      <xdr:spPr bwMode="auto">
        <a:xfrm>
          <a:off x="1907540" y="272351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2015EA3B-3123-4DBF-BF5E-9D3779FAA45D}"/>
            </a:ext>
          </a:extLst>
        </xdr:cNvPr>
        <xdr:cNvSpPr txBox="1"/>
      </xdr:nvSpPr>
      <xdr:spPr>
        <a:xfrm>
          <a:off x="1224280" y="258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A9B72D5-DFFB-4635-99FA-D71B71D494C7}"/>
            </a:ext>
          </a:extLst>
        </xdr:cNvPr>
        <xdr:cNvCxnSpPr/>
      </xdr:nvCxnSpPr>
      <xdr:spPr bwMode="auto">
        <a:xfrm>
          <a:off x="1907540" y="235394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929A4E9D-F523-46E9-83F9-A053E5466B2E}"/>
            </a:ext>
          </a:extLst>
        </xdr:cNvPr>
        <xdr:cNvSpPr txBox="1"/>
      </xdr:nvSpPr>
      <xdr:spPr>
        <a:xfrm>
          <a:off x="1224280" y="2215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170FDF55-7EF4-418F-AF3F-554A33FB2236}"/>
            </a:ext>
          </a:extLst>
        </xdr:cNvPr>
        <xdr:cNvCxnSpPr/>
      </xdr:nvCxnSpPr>
      <xdr:spPr bwMode="auto">
        <a:xfrm>
          <a:off x="1907540" y="198056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F1952AC3-1795-423E-BA13-450BF45F622A}"/>
            </a:ext>
          </a:extLst>
        </xdr:cNvPr>
        <xdr:cNvSpPr txBox="1"/>
      </xdr:nvSpPr>
      <xdr:spPr>
        <a:xfrm>
          <a:off x="1224280" y="1842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A3426A56-5B00-40D8-9247-054F6B77ED31}"/>
            </a:ext>
          </a:extLst>
        </xdr:cNvPr>
        <xdr:cNvCxnSpPr/>
      </xdr:nvCxnSpPr>
      <xdr:spPr bwMode="auto">
        <a:xfrm>
          <a:off x="1907540" y="1607185"/>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E85F1A2-9798-4355-A789-05F3BD4E3F80}"/>
            </a:ext>
          </a:extLst>
        </xdr:cNvPr>
        <xdr:cNvSpPr txBox="1"/>
      </xdr:nvSpPr>
      <xdr:spPr>
        <a:xfrm>
          <a:off x="1224280" y="14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9E75BB14-E546-417D-8933-DB0E65A15BFF}"/>
            </a:ext>
          </a:extLst>
        </xdr:cNvPr>
        <xdr:cNvSpPr/>
      </xdr:nvSpPr>
      <xdr:spPr bwMode="auto">
        <a:xfrm>
          <a:off x="1907540" y="1607185"/>
          <a:ext cx="3738880" cy="22364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D99AD255-5477-4D7F-8E4D-0D558D80E7E6}"/>
            </a:ext>
          </a:extLst>
        </xdr:cNvPr>
        <xdr:cNvCxnSpPr/>
      </xdr:nvCxnSpPr>
      <xdr:spPr bwMode="auto">
        <a:xfrm flipV="1">
          <a:off x="4988560" y="2231174"/>
          <a:ext cx="0" cy="13072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2BC94E77-BCBD-414E-82E8-39DC86B5EDAE}"/>
            </a:ext>
          </a:extLst>
        </xdr:cNvPr>
        <xdr:cNvSpPr txBox="1"/>
      </xdr:nvSpPr>
      <xdr:spPr>
        <a:xfrm>
          <a:off x="5054600" y="351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C11BD518-BC0A-4FEE-9A3A-F945BB8EBDB2}"/>
            </a:ext>
          </a:extLst>
        </xdr:cNvPr>
        <xdr:cNvCxnSpPr/>
      </xdr:nvCxnSpPr>
      <xdr:spPr bwMode="auto">
        <a:xfrm>
          <a:off x="4899660" y="3538461"/>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E5C19800-9E5B-4EEA-9696-5B3B938655D3}"/>
            </a:ext>
          </a:extLst>
        </xdr:cNvPr>
        <xdr:cNvSpPr txBox="1"/>
      </xdr:nvSpPr>
      <xdr:spPr>
        <a:xfrm>
          <a:off x="5054600" y="198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75841507-F4F9-44AD-A847-9A8AB1C3323D}"/>
            </a:ext>
          </a:extLst>
        </xdr:cNvPr>
        <xdr:cNvCxnSpPr/>
      </xdr:nvCxnSpPr>
      <xdr:spPr bwMode="auto">
        <a:xfrm>
          <a:off x="4899660" y="2231174"/>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138290</xdr:rowOff>
    </xdr:from>
    <xdr:to>
      <xdr:col>29</xdr:col>
      <xdr:colOff>127000</xdr:colOff>
      <xdr:row>19</xdr:row>
      <xdr:rowOff>60325</xdr:rowOff>
    </xdr:to>
    <xdr:cxnSp macro="">
      <xdr:nvCxnSpPr>
        <xdr:cNvPr id="50" name="直線コネクタ 49">
          <a:extLst>
            <a:ext uri="{FF2B5EF4-FFF2-40B4-BE49-F238E27FC236}">
              <a16:creationId xmlns:a16="http://schemas.microsoft.com/office/drawing/2014/main" id="{CCBFCF41-843F-465D-BEE9-CC61D771C77E}"/>
            </a:ext>
          </a:extLst>
        </xdr:cNvPr>
        <xdr:cNvCxnSpPr/>
      </xdr:nvCxnSpPr>
      <xdr:spPr bwMode="auto">
        <a:xfrm flipV="1">
          <a:off x="4409440" y="3193910"/>
          <a:ext cx="579120" cy="89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123067</xdr:rowOff>
    </xdr:from>
    <xdr:ext cx="762000" cy="259045"/>
    <xdr:sp macro="" textlink="">
      <xdr:nvSpPr>
        <xdr:cNvPr id="51" name="人口1人当たり決算額の推移平均値テキスト130">
          <a:extLst>
            <a:ext uri="{FF2B5EF4-FFF2-40B4-BE49-F238E27FC236}">
              <a16:creationId xmlns:a16="http://schemas.microsoft.com/office/drawing/2014/main" id="{766FE442-DCB2-47C1-980D-3B1AC1479170}"/>
            </a:ext>
          </a:extLst>
        </xdr:cNvPr>
        <xdr:cNvSpPr txBox="1"/>
      </xdr:nvSpPr>
      <xdr:spPr>
        <a:xfrm>
          <a:off x="5054600" y="31786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49DED804-C442-4713-87CF-4B4869BD93BD}"/>
            </a:ext>
          </a:extLst>
        </xdr:cNvPr>
        <xdr:cNvSpPr/>
      </xdr:nvSpPr>
      <xdr:spPr bwMode="auto">
        <a:xfrm>
          <a:off x="4937760" y="3153905"/>
          <a:ext cx="9398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60325</xdr:rowOff>
    </xdr:from>
    <xdr:to>
      <xdr:col>26</xdr:col>
      <xdr:colOff>50800</xdr:colOff>
      <xdr:row>19</xdr:row>
      <xdr:rowOff>104521</xdr:rowOff>
    </xdr:to>
    <xdr:cxnSp macro="">
      <xdr:nvCxnSpPr>
        <xdr:cNvPr id="53" name="直線コネクタ 52">
          <a:extLst>
            <a:ext uri="{FF2B5EF4-FFF2-40B4-BE49-F238E27FC236}">
              <a16:creationId xmlns:a16="http://schemas.microsoft.com/office/drawing/2014/main" id="{711DF6E8-A870-4AE1-8D4D-6537A63C6265}"/>
            </a:ext>
          </a:extLst>
        </xdr:cNvPr>
        <xdr:cNvCxnSpPr/>
      </xdr:nvCxnSpPr>
      <xdr:spPr bwMode="auto">
        <a:xfrm flipV="1">
          <a:off x="3802380" y="3283585"/>
          <a:ext cx="607060" cy="44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FAC29052-5195-453A-9C66-3263A20B9BB9}"/>
            </a:ext>
          </a:extLst>
        </xdr:cNvPr>
        <xdr:cNvSpPr/>
      </xdr:nvSpPr>
      <xdr:spPr bwMode="auto">
        <a:xfrm>
          <a:off x="4358640" y="3216072"/>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100779</xdr:rowOff>
    </xdr:from>
    <xdr:ext cx="736600" cy="259045"/>
    <xdr:sp macro="" textlink="">
      <xdr:nvSpPr>
        <xdr:cNvPr id="55" name="テキスト ボックス 54">
          <a:extLst>
            <a:ext uri="{FF2B5EF4-FFF2-40B4-BE49-F238E27FC236}">
              <a16:creationId xmlns:a16="http://schemas.microsoft.com/office/drawing/2014/main" id="{16842C15-A127-47D0-9F6F-A951DA87B789}"/>
            </a:ext>
          </a:extLst>
        </xdr:cNvPr>
        <xdr:cNvSpPr txBox="1"/>
      </xdr:nvSpPr>
      <xdr:spPr>
        <a:xfrm>
          <a:off x="4074160" y="2988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104521</xdr:rowOff>
    </xdr:from>
    <xdr:to>
      <xdr:col>22</xdr:col>
      <xdr:colOff>114300</xdr:colOff>
      <xdr:row>19</xdr:row>
      <xdr:rowOff>157785</xdr:rowOff>
    </xdr:to>
    <xdr:cxnSp macro="">
      <xdr:nvCxnSpPr>
        <xdr:cNvPr id="56" name="直線コネクタ 55">
          <a:extLst>
            <a:ext uri="{FF2B5EF4-FFF2-40B4-BE49-F238E27FC236}">
              <a16:creationId xmlns:a16="http://schemas.microsoft.com/office/drawing/2014/main" id="{769BF451-7D43-4248-A544-20C70C54D7DA}"/>
            </a:ext>
          </a:extLst>
        </xdr:cNvPr>
        <xdr:cNvCxnSpPr/>
      </xdr:nvCxnSpPr>
      <xdr:spPr bwMode="auto">
        <a:xfrm flipV="1">
          <a:off x="3187700" y="3327781"/>
          <a:ext cx="614680" cy="532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749DF904-7690-4F44-B5E8-109038D78056}"/>
            </a:ext>
          </a:extLst>
        </xdr:cNvPr>
        <xdr:cNvSpPr/>
      </xdr:nvSpPr>
      <xdr:spPr bwMode="auto">
        <a:xfrm>
          <a:off x="3751580" y="32461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134650</xdr:rowOff>
    </xdr:from>
    <xdr:ext cx="762000" cy="259045"/>
    <xdr:sp macro="" textlink="">
      <xdr:nvSpPr>
        <xdr:cNvPr id="58" name="テキスト ボックス 57">
          <a:extLst>
            <a:ext uri="{FF2B5EF4-FFF2-40B4-BE49-F238E27FC236}">
              <a16:creationId xmlns:a16="http://schemas.microsoft.com/office/drawing/2014/main" id="{DF530768-13D9-4B71-8DC5-2E0D30141D78}"/>
            </a:ext>
          </a:extLst>
        </xdr:cNvPr>
        <xdr:cNvSpPr txBox="1"/>
      </xdr:nvSpPr>
      <xdr:spPr>
        <a:xfrm>
          <a:off x="3467100" y="3022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157785</xdr:rowOff>
    </xdr:from>
    <xdr:to>
      <xdr:col>18</xdr:col>
      <xdr:colOff>177800</xdr:colOff>
      <xdr:row>20</xdr:row>
      <xdr:rowOff>13068</xdr:rowOff>
    </xdr:to>
    <xdr:cxnSp macro="">
      <xdr:nvCxnSpPr>
        <xdr:cNvPr id="59" name="直線コネクタ 58">
          <a:extLst>
            <a:ext uri="{FF2B5EF4-FFF2-40B4-BE49-F238E27FC236}">
              <a16:creationId xmlns:a16="http://schemas.microsoft.com/office/drawing/2014/main" id="{15A9AE25-D763-408D-BE22-CFE0C534BD0F}"/>
            </a:ext>
          </a:extLst>
        </xdr:cNvPr>
        <xdr:cNvCxnSpPr/>
      </xdr:nvCxnSpPr>
      <xdr:spPr bwMode="auto">
        <a:xfrm flipV="1">
          <a:off x="2565400" y="3381045"/>
          <a:ext cx="622300" cy="22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FB570994-ED61-43D8-ABD4-36315C9855B5}"/>
            </a:ext>
          </a:extLst>
        </xdr:cNvPr>
        <xdr:cNvSpPr/>
      </xdr:nvSpPr>
      <xdr:spPr bwMode="auto">
        <a:xfrm>
          <a:off x="3144520" y="3258541"/>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147058</xdr:rowOff>
    </xdr:from>
    <xdr:ext cx="762000" cy="259045"/>
    <xdr:sp macro="" textlink="">
      <xdr:nvSpPr>
        <xdr:cNvPr id="61" name="テキスト ボックス 60">
          <a:extLst>
            <a:ext uri="{FF2B5EF4-FFF2-40B4-BE49-F238E27FC236}">
              <a16:creationId xmlns:a16="http://schemas.microsoft.com/office/drawing/2014/main" id="{7E98B6E6-088E-4AC2-B8ED-AF7A98531D94}"/>
            </a:ext>
          </a:extLst>
        </xdr:cNvPr>
        <xdr:cNvSpPr txBox="1"/>
      </xdr:nvSpPr>
      <xdr:spPr>
        <a:xfrm>
          <a:off x="2852420" y="303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F4D813A3-4D95-4E4E-BC1A-F60BAB1E2240}"/>
            </a:ext>
          </a:extLst>
        </xdr:cNvPr>
        <xdr:cNvSpPr/>
      </xdr:nvSpPr>
      <xdr:spPr bwMode="auto">
        <a:xfrm>
          <a:off x="2514600" y="3279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168203</xdr:rowOff>
    </xdr:from>
    <xdr:ext cx="762000" cy="259045"/>
    <xdr:sp macro="" textlink="">
      <xdr:nvSpPr>
        <xdr:cNvPr id="63" name="テキスト ボックス 62">
          <a:extLst>
            <a:ext uri="{FF2B5EF4-FFF2-40B4-BE49-F238E27FC236}">
              <a16:creationId xmlns:a16="http://schemas.microsoft.com/office/drawing/2014/main" id="{29C5B5E2-E0F2-4954-86D5-D6B3EA95D9E2}"/>
            </a:ext>
          </a:extLst>
        </xdr:cNvPr>
        <xdr:cNvSpPr txBox="1"/>
      </xdr:nvSpPr>
      <xdr:spPr>
        <a:xfrm>
          <a:off x="2230120" y="3056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FAC232F-03A3-4983-BB47-A21C9459D0C7}"/>
            </a:ext>
          </a:extLst>
        </xdr:cNvPr>
        <xdr:cNvSpPr txBox="1"/>
      </xdr:nvSpPr>
      <xdr:spPr>
        <a:xfrm>
          <a:off x="48336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ED4DE0B3-B7BD-4AA9-9D81-E3CA58693BC3}"/>
            </a:ext>
          </a:extLst>
        </xdr:cNvPr>
        <xdr:cNvSpPr txBox="1"/>
      </xdr:nvSpPr>
      <xdr:spPr>
        <a:xfrm>
          <a:off x="425450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7FC175C0-53D6-4933-9D62-25F298071D7D}"/>
            </a:ext>
          </a:extLst>
        </xdr:cNvPr>
        <xdr:cNvSpPr txBox="1"/>
      </xdr:nvSpPr>
      <xdr:spPr>
        <a:xfrm>
          <a:off x="364744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23A8F6DC-B7BF-4DFB-B713-8EB24713B077}"/>
            </a:ext>
          </a:extLst>
        </xdr:cNvPr>
        <xdr:cNvSpPr txBox="1"/>
      </xdr:nvSpPr>
      <xdr:spPr>
        <a:xfrm>
          <a:off x="301752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69904A86-7E18-4275-A4D3-2FDE7CE6410B}"/>
            </a:ext>
          </a:extLst>
        </xdr:cNvPr>
        <xdr:cNvSpPr txBox="1"/>
      </xdr:nvSpPr>
      <xdr:spPr>
        <a:xfrm>
          <a:off x="2410460" y="3866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87490</xdr:rowOff>
    </xdr:from>
    <xdr:to>
      <xdr:col>29</xdr:col>
      <xdr:colOff>177800</xdr:colOff>
      <xdr:row>19</xdr:row>
      <xdr:rowOff>17640</xdr:rowOff>
    </xdr:to>
    <xdr:sp macro="" textlink="">
      <xdr:nvSpPr>
        <xdr:cNvPr id="69" name="楕円 68">
          <a:extLst>
            <a:ext uri="{FF2B5EF4-FFF2-40B4-BE49-F238E27FC236}">
              <a16:creationId xmlns:a16="http://schemas.microsoft.com/office/drawing/2014/main" id="{19B2B119-A21C-4BB2-B9BE-FFAE3E020FA7}"/>
            </a:ext>
          </a:extLst>
        </xdr:cNvPr>
        <xdr:cNvSpPr/>
      </xdr:nvSpPr>
      <xdr:spPr bwMode="auto">
        <a:xfrm>
          <a:off x="4937760" y="3143110"/>
          <a:ext cx="9398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104017</xdr:rowOff>
    </xdr:from>
    <xdr:ext cx="762000" cy="259045"/>
    <xdr:sp macro="" textlink="">
      <xdr:nvSpPr>
        <xdr:cNvPr id="70" name="人口1人当たり決算額の推移該当値テキスト130">
          <a:extLst>
            <a:ext uri="{FF2B5EF4-FFF2-40B4-BE49-F238E27FC236}">
              <a16:creationId xmlns:a16="http://schemas.microsoft.com/office/drawing/2014/main" id="{04DDA68B-0AB0-4E77-B9F1-2C41B71CBB6B}"/>
            </a:ext>
          </a:extLst>
        </xdr:cNvPr>
        <xdr:cNvSpPr txBox="1"/>
      </xdr:nvSpPr>
      <xdr:spPr>
        <a:xfrm>
          <a:off x="5054600" y="29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9525</xdr:rowOff>
    </xdr:from>
    <xdr:to>
      <xdr:col>26</xdr:col>
      <xdr:colOff>101600</xdr:colOff>
      <xdr:row>19</xdr:row>
      <xdr:rowOff>111125</xdr:rowOff>
    </xdr:to>
    <xdr:sp macro="" textlink="">
      <xdr:nvSpPr>
        <xdr:cNvPr id="71" name="楕円 70">
          <a:extLst>
            <a:ext uri="{FF2B5EF4-FFF2-40B4-BE49-F238E27FC236}">
              <a16:creationId xmlns:a16="http://schemas.microsoft.com/office/drawing/2014/main" id="{CD668C73-7747-4F29-B56A-C50494B19031}"/>
            </a:ext>
          </a:extLst>
        </xdr:cNvPr>
        <xdr:cNvSpPr/>
      </xdr:nvSpPr>
      <xdr:spPr bwMode="auto">
        <a:xfrm>
          <a:off x="4358640" y="3232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95902</xdr:rowOff>
    </xdr:from>
    <xdr:ext cx="736600" cy="259045"/>
    <xdr:sp macro="" textlink="">
      <xdr:nvSpPr>
        <xdr:cNvPr id="72" name="テキスト ボックス 71">
          <a:extLst>
            <a:ext uri="{FF2B5EF4-FFF2-40B4-BE49-F238E27FC236}">
              <a16:creationId xmlns:a16="http://schemas.microsoft.com/office/drawing/2014/main" id="{CEEB932F-C5D4-4FF2-93DD-7B531E6088B3}"/>
            </a:ext>
          </a:extLst>
        </xdr:cNvPr>
        <xdr:cNvSpPr txBox="1"/>
      </xdr:nvSpPr>
      <xdr:spPr>
        <a:xfrm>
          <a:off x="4074160" y="331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53721</xdr:rowOff>
    </xdr:from>
    <xdr:to>
      <xdr:col>22</xdr:col>
      <xdr:colOff>165100</xdr:colOff>
      <xdr:row>19</xdr:row>
      <xdr:rowOff>155321</xdr:rowOff>
    </xdr:to>
    <xdr:sp macro="" textlink="">
      <xdr:nvSpPr>
        <xdr:cNvPr id="73" name="楕円 72">
          <a:extLst>
            <a:ext uri="{FF2B5EF4-FFF2-40B4-BE49-F238E27FC236}">
              <a16:creationId xmlns:a16="http://schemas.microsoft.com/office/drawing/2014/main" id="{1AE2FB7D-A0F5-4816-82B4-D50ADB367AC9}"/>
            </a:ext>
          </a:extLst>
        </xdr:cNvPr>
        <xdr:cNvSpPr/>
      </xdr:nvSpPr>
      <xdr:spPr bwMode="auto">
        <a:xfrm>
          <a:off x="3751580" y="3276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140098</xdr:rowOff>
    </xdr:from>
    <xdr:ext cx="762000" cy="259045"/>
    <xdr:sp macro="" textlink="">
      <xdr:nvSpPr>
        <xdr:cNvPr id="74" name="テキスト ボックス 73">
          <a:extLst>
            <a:ext uri="{FF2B5EF4-FFF2-40B4-BE49-F238E27FC236}">
              <a16:creationId xmlns:a16="http://schemas.microsoft.com/office/drawing/2014/main" id="{ABFF30D0-E890-46CB-99D2-D0B6B461389A}"/>
            </a:ext>
          </a:extLst>
        </xdr:cNvPr>
        <xdr:cNvSpPr txBox="1"/>
      </xdr:nvSpPr>
      <xdr:spPr>
        <a:xfrm>
          <a:off x="3467100" y="3363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106985</xdr:rowOff>
    </xdr:from>
    <xdr:to>
      <xdr:col>19</xdr:col>
      <xdr:colOff>38100</xdr:colOff>
      <xdr:row>20</xdr:row>
      <xdr:rowOff>37135</xdr:rowOff>
    </xdr:to>
    <xdr:sp macro="" textlink="">
      <xdr:nvSpPr>
        <xdr:cNvPr id="75" name="楕円 74">
          <a:extLst>
            <a:ext uri="{FF2B5EF4-FFF2-40B4-BE49-F238E27FC236}">
              <a16:creationId xmlns:a16="http://schemas.microsoft.com/office/drawing/2014/main" id="{E0580EFF-CA09-4487-AE26-77C029ABAEBC}"/>
            </a:ext>
          </a:extLst>
        </xdr:cNvPr>
        <xdr:cNvSpPr/>
      </xdr:nvSpPr>
      <xdr:spPr bwMode="auto">
        <a:xfrm>
          <a:off x="3144520" y="3330245"/>
          <a:ext cx="7874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21912</xdr:rowOff>
    </xdr:from>
    <xdr:ext cx="762000" cy="259045"/>
    <xdr:sp macro="" textlink="">
      <xdr:nvSpPr>
        <xdr:cNvPr id="76" name="テキスト ボックス 75">
          <a:extLst>
            <a:ext uri="{FF2B5EF4-FFF2-40B4-BE49-F238E27FC236}">
              <a16:creationId xmlns:a16="http://schemas.microsoft.com/office/drawing/2014/main" id="{9FBA5295-02A1-4434-8350-E4A3E665C4E3}"/>
            </a:ext>
          </a:extLst>
        </xdr:cNvPr>
        <xdr:cNvSpPr txBox="1"/>
      </xdr:nvSpPr>
      <xdr:spPr>
        <a:xfrm>
          <a:off x="2852420" y="3412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133718</xdr:rowOff>
    </xdr:from>
    <xdr:to>
      <xdr:col>15</xdr:col>
      <xdr:colOff>101600</xdr:colOff>
      <xdr:row>20</xdr:row>
      <xdr:rowOff>63868</xdr:rowOff>
    </xdr:to>
    <xdr:sp macro="" textlink="">
      <xdr:nvSpPr>
        <xdr:cNvPr id="77" name="楕円 76">
          <a:extLst>
            <a:ext uri="{FF2B5EF4-FFF2-40B4-BE49-F238E27FC236}">
              <a16:creationId xmlns:a16="http://schemas.microsoft.com/office/drawing/2014/main" id="{ED79CC90-7A81-45AD-9F39-4E0D77A327D7}"/>
            </a:ext>
          </a:extLst>
        </xdr:cNvPr>
        <xdr:cNvSpPr/>
      </xdr:nvSpPr>
      <xdr:spPr bwMode="auto">
        <a:xfrm>
          <a:off x="2514600" y="3356978"/>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48645</xdr:rowOff>
    </xdr:from>
    <xdr:ext cx="762000" cy="259045"/>
    <xdr:sp macro="" textlink="">
      <xdr:nvSpPr>
        <xdr:cNvPr id="78" name="テキスト ボックス 77">
          <a:extLst>
            <a:ext uri="{FF2B5EF4-FFF2-40B4-BE49-F238E27FC236}">
              <a16:creationId xmlns:a16="http://schemas.microsoft.com/office/drawing/2014/main" id="{A8A14A63-B8B7-4DE0-938A-3C1ED373403F}"/>
            </a:ext>
          </a:extLst>
        </xdr:cNvPr>
        <xdr:cNvSpPr txBox="1"/>
      </xdr:nvSpPr>
      <xdr:spPr>
        <a:xfrm>
          <a:off x="2230120" y="3439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67C04F46-602D-413E-8D7B-E432FF3D7F49}"/>
            </a:ext>
          </a:extLst>
        </xdr:cNvPr>
        <xdr:cNvSpPr/>
      </xdr:nvSpPr>
      <xdr:spPr bwMode="auto">
        <a:xfrm>
          <a:off x="1907540" y="4950460"/>
          <a:ext cx="373888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17BEC7E5-6503-40BF-9F4D-0FFBAC52B652}"/>
            </a:ext>
          </a:extLst>
        </xdr:cNvPr>
        <xdr:cNvSpPr/>
      </xdr:nvSpPr>
      <xdr:spPr bwMode="auto">
        <a:xfrm>
          <a:off x="127000" y="4950460"/>
          <a:ext cx="1173480" cy="113157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F8623A66-AF4C-48F0-891E-55F8CD2E2FF3}"/>
            </a:ext>
          </a:extLst>
        </xdr:cNvPr>
        <xdr:cNvSpPr/>
      </xdr:nvSpPr>
      <xdr:spPr bwMode="auto">
        <a:xfrm>
          <a:off x="411480" y="5064760"/>
          <a:ext cx="1109980" cy="24638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BB470449-5694-485F-B6D7-DAC0E559A405}"/>
            </a:ext>
          </a:extLst>
        </xdr:cNvPr>
        <xdr:cNvSpPr/>
      </xdr:nvSpPr>
      <xdr:spPr bwMode="auto">
        <a:xfrm>
          <a:off x="411480" y="5323840"/>
          <a:ext cx="110998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B27352F3-4C67-4935-9C03-BB759FC2CDF3}"/>
            </a:ext>
          </a:extLst>
        </xdr:cNvPr>
        <xdr:cNvSpPr/>
      </xdr:nvSpPr>
      <xdr:spPr bwMode="auto">
        <a:xfrm>
          <a:off x="411480" y="5628640"/>
          <a:ext cx="1109980" cy="63119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7996F1B4-CD81-4A1C-8FE8-8E77F1FA57B4}"/>
            </a:ext>
          </a:extLst>
        </xdr:cNvPr>
        <xdr:cNvCxnSpPr/>
      </xdr:nvCxnSpPr>
      <xdr:spPr bwMode="auto">
        <a:xfrm flipH="1">
          <a:off x="173990" y="5124450"/>
          <a:ext cx="16383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AE60F335-06DA-42BB-AE27-3D27598A5CD1}"/>
            </a:ext>
          </a:extLst>
        </xdr:cNvPr>
        <xdr:cNvCxnSpPr/>
      </xdr:nvCxnSpPr>
      <xdr:spPr bwMode="auto">
        <a:xfrm>
          <a:off x="259715" y="557784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31502EC9-DC5A-4C48-85DA-73964795E765}"/>
            </a:ext>
          </a:extLst>
        </xdr:cNvPr>
        <xdr:cNvCxnSpPr/>
      </xdr:nvCxnSpPr>
      <xdr:spPr bwMode="auto">
        <a:xfrm flipH="1">
          <a:off x="173990" y="557784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556CCEE1-1948-4EC4-A0E1-0357E159D4C3}"/>
            </a:ext>
          </a:extLst>
        </xdr:cNvPr>
        <xdr:cNvCxnSpPr/>
      </xdr:nvCxnSpPr>
      <xdr:spPr bwMode="auto">
        <a:xfrm flipV="1">
          <a:off x="259715" y="581215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7E9F0A69-2CB4-41F5-8D56-90D2DF816418}"/>
            </a:ext>
          </a:extLst>
        </xdr:cNvPr>
        <xdr:cNvCxnSpPr/>
      </xdr:nvCxnSpPr>
      <xdr:spPr bwMode="auto">
        <a:xfrm flipH="1">
          <a:off x="173990" y="5955030"/>
          <a:ext cx="16383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ECC91A65-DCA8-4D5B-A41D-B1FE0C6F61C8}"/>
            </a:ext>
          </a:extLst>
        </xdr:cNvPr>
        <xdr:cNvSpPr/>
      </xdr:nvSpPr>
      <xdr:spPr bwMode="auto">
        <a:xfrm>
          <a:off x="208915" y="507746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CADCFF43-C604-4012-9A5E-AD33869CA8E5}"/>
            </a:ext>
          </a:extLst>
        </xdr:cNvPr>
        <xdr:cNvSpPr/>
      </xdr:nvSpPr>
      <xdr:spPr bwMode="auto">
        <a:xfrm>
          <a:off x="208915" y="53365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C56B2ED3-E6B5-4E15-B6AA-6930FE55867E}"/>
            </a:ext>
          </a:extLst>
        </xdr:cNvPr>
        <xdr:cNvSpPr/>
      </xdr:nvSpPr>
      <xdr:spPr bwMode="auto">
        <a:xfrm>
          <a:off x="1907540" y="5514340"/>
          <a:ext cx="3738880" cy="227457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EDEFD1BD-4A73-462D-958C-D0E93DEA9B38}"/>
            </a:ext>
          </a:extLst>
        </xdr:cNvPr>
        <xdr:cNvSpPr txBox="1"/>
      </xdr:nvSpPr>
      <xdr:spPr>
        <a:xfrm>
          <a:off x="1493520" y="513715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18D0FF99-3958-42C1-8AEA-8FF64D4C2ADC}"/>
            </a:ext>
          </a:extLst>
        </xdr:cNvPr>
        <xdr:cNvCxnSpPr/>
      </xdr:nvCxnSpPr>
      <xdr:spPr bwMode="auto">
        <a:xfrm>
          <a:off x="1907540" y="778891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2CD05D17-2109-409D-9885-6C13262B1083}"/>
            </a:ext>
          </a:extLst>
        </xdr:cNvPr>
        <xdr:cNvCxnSpPr/>
      </xdr:nvCxnSpPr>
      <xdr:spPr bwMode="auto">
        <a:xfrm>
          <a:off x="1907540" y="733552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79C08593-9378-4D47-89CF-2B1767FE9A04}"/>
            </a:ext>
          </a:extLst>
        </xdr:cNvPr>
        <xdr:cNvCxnSpPr/>
      </xdr:nvCxnSpPr>
      <xdr:spPr bwMode="auto">
        <a:xfrm>
          <a:off x="1907540" y="68821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BE8D6DF-20F0-4F1E-92B0-3EB3D8E12A9A}"/>
            </a:ext>
          </a:extLst>
        </xdr:cNvPr>
        <xdr:cNvSpPr txBox="1"/>
      </xdr:nvSpPr>
      <xdr:spPr>
        <a:xfrm>
          <a:off x="1224280" y="673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4B14DD97-9132-458A-970F-11A91F4AB5D2}"/>
            </a:ext>
          </a:extLst>
        </xdr:cNvPr>
        <xdr:cNvCxnSpPr/>
      </xdr:nvCxnSpPr>
      <xdr:spPr bwMode="auto">
        <a:xfrm>
          <a:off x="1907540" y="64249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FEF25C09-0DE3-490B-BDD7-9F0CFAD7765A}"/>
            </a:ext>
          </a:extLst>
        </xdr:cNvPr>
        <xdr:cNvSpPr txBox="1"/>
      </xdr:nvSpPr>
      <xdr:spPr>
        <a:xfrm>
          <a:off x="1224280" y="628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F3B237B0-DC16-4C4D-B876-68A6BFBDB8B5}"/>
            </a:ext>
          </a:extLst>
        </xdr:cNvPr>
        <xdr:cNvCxnSpPr/>
      </xdr:nvCxnSpPr>
      <xdr:spPr bwMode="auto">
        <a:xfrm>
          <a:off x="1907540" y="596773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40070D81-59AD-47F7-B5D8-3BCA3A26FF63}"/>
            </a:ext>
          </a:extLst>
        </xdr:cNvPr>
        <xdr:cNvSpPr txBox="1"/>
      </xdr:nvSpPr>
      <xdr:spPr>
        <a:xfrm>
          <a:off x="1224280" y="5825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C977CAAB-1DDE-4EEF-BB77-A76624ACA54D}"/>
            </a:ext>
          </a:extLst>
        </xdr:cNvPr>
        <xdr:cNvCxnSpPr/>
      </xdr:nvCxnSpPr>
      <xdr:spPr bwMode="auto">
        <a:xfrm>
          <a:off x="1907540" y="5514340"/>
          <a:ext cx="373888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A954D5B9-B1A3-4514-9E94-25E1E5CCB715}"/>
            </a:ext>
          </a:extLst>
        </xdr:cNvPr>
        <xdr:cNvSpPr txBox="1"/>
      </xdr:nvSpPr>
      <xdr:spPr>
        <a:xfrm>
          <a:off x="1224280" y="5372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9F21DD1E-7630-41AF-8E20-C01E5263D251}"/>
            </a:ext>
          </a:extLst>
        </xdr:cNvPr>
        <xdr:cNvSpPr/>
      </xdr:nvSpPr>
      <xdr:spPr bwMode="auto">
        <a:xfrm>
          <a:off x="1907540" y="5514340"/>
          <a:ext cx="3738880" cy="227457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D8B1BA5E-69CA-40E7-9A09-D662A44611C8}"/>
            </a:ext>
          </a:extLst>
        </xdr:cNvPr>
        <xdr:cNvCxnSpPr/>
      </xdr:nvCxnSpPr>
      <xdr:spPr bwMode="auto">
        <a:xfrm flipV="1">
          <a:off x="4988560" y="5837085"/>
          <a:ext cx="0" cy="11795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C6E0C5A-26B1-43CD-B4AD-34AA11419510}"/>
            </a:ext>
          </a:extLst>
        </xdr:cNvPr>
        <xdr:cNvSpPr txBox="1"/>
      </xdr:nvSpPr>
      <xdr:spPr>
        <a:xfrm>
          <a:off x="5054600" y="698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840222B4-1A25-4BC8-AF60-E9666EAA5268}"/>
            </a:ext>
          </a:extLst>
        </xdr:cNvPr>
        <xdr:cNvCxnSpPr/>
      </xdr:nvCxnSpPr>
      <xdr:spPr bwMode="auto">
        <a:xfrm>
          <a:off x="4899660" y="7016646"/>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B4B403B-73D9-4433-9183-A8087CC9D063}"/>
            </a:ext>
          </a:extLst>
        </xdr:cNvPr>
        <xdr:cNvSpPr txBox="1"/>
      </xdr:nvSpPr>
      <xdr:spPr>
        <a:xfrm>
          <a:off x="5054600" y="5584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594F2E5C-3674-402C-83CF-A88FCB4B241C}"/>
            </a:ext>
          </a:extLst>
        </xdr:cNvPr>
        <xdr:cNvCxnSpPr/>
      </xdr:nvCxnSpPr>
      <xdr:spPr bwMode="auto">
        <a:xfrm>
          <a:off x="4899660" y="5837085"/>
          <a:ext cx="15494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122862</xdr:rowOff>
    </xdr:from>
    <xdr:to>
      <xdr:col>29</xdr:col>
      <xdr:colOff>127000</xdr:colOff>
      <xdr:row>35</xdr:row>
      <xdr:rowOff>131755</xdr:rowOff>
    </xdr:to>
    <xdr:cxnSp macro="">
      <xdr:nvCxnSpPr>
        <xdr:cNvPr id="109" name="直線コネクタ 108">
          <a:extLst>
            <a:ext uri="{FF2B5EF4-FFF2-40B4-BE49-F238E27FC236}">
              <a16:creationId xmlns:a16="http://schemas.microsoft.com/office/drawing/2014/main" id="{4DCEBD8D-DBE1-49D0-9710-D68006F44C8E}"/>
            </a:ext>
          </a:extLst>
        </xdr:cNvPr>
        <xdr:cNvCxnSpPr/>
      </xdr:nvCxnSpPr>
      <xdr:spPr bwMode="auto">
        <a:xfrm flipV="1">
          <a:off x="4409440" y="6592242"/>
          <a:ext cx="579120" cy="8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A0EC3C66-5EE1-460E-BD05-CA50B512AC86}"/>
            </a:ext>
          </a:extLst>
        </xdr:cNvPr>
        <xdr:cNvSpPr txBox="1"/>
      </xdr:nvSpPr>
      <xdr:spPr>
        <a:xfrm>
          <a:off x="5054600" y="63205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7A39CBFB-84E8-4DB6-A752-8C03E2AD8048}"/>
            </a:ext>
          </a:extLst>
        </xdr:cNvPr>
        <xdr:cNvSpPr/>
      </xdr:nvSpPr>
      <xdr:spPr bwMode="auto">
        <a:xfrm>
          <a:off x="4937760" y="6475514"/>
          <a:ext cx="9398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131755</xdr:rowOff>
    </xdr:from>
    <xdr:to>
      <xdr:col>26</xdr:col>
      <xdr:colOff>50800</xdr:colOff>
      <xdr:row>35</xdr:row>
      <xdr:rowOff>167074</xdr:rowOff>
    </xdr:to>
    <xdr:cxnSp macro="">
      <xdr:nvCxnSpPr>
        <xdr:cNvPr id="112" name="直線コネクタ 111">
          <a:extLst>
            <a:ext uri="{FF2B5EF4-FFF2-40B4-BE49-F238E27FC236}">
              <a16:creationId xmlns:a16="http://schemas.microsoft.com/office/drawing/2014/main" id="{179DE5CC-D9A6-4A53-A3BB-74ACBC3C6AD0}"/>
            </a:ext>
          </a:extLst>
        </xdr:cNvPr>
        <xdr:cNvCxnSpPr/>
      </xdr:nvCxnSpPr>
      <xdr:spPr bwMode="auto">
        <a:xfrm flipV="1">
          <a:off x="3802380" y="6601135"/>
          <a:ext cx="607060" cy="35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46454AB8-8DC5-481C-A107-6025A6DEE1D9}"/>
            </a:ext>
          </a:extLst>
        </xdr:cNvPr>
        <xdr:cNvSpPr/>
      </xdr:nvSpPr>
      <xdr:spPr bwMode="auto">
        <a:xfrm>
          <a:off x="4358640" y="64877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A61D0AE0-B3CC-414F-9518-66741F2761F2}"/>
            </a:ext>
          </a:extLst>
        </xdr:cNvPr>
        <xdr:cNvSpPr txBox="1"/>
      </xdr:nvSpPr>
      <xdr:spPr>
        <a:xfrm>
          <a:off x="4074160" y="6256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167074</xdr:rowOff>
    </xdr:from>
    <xdr:to>
      <xdr:col>22</xdr:col>
      <xdr:colOff>114300</xdr:colOff>
      <xdr:row>35</xdr:row>
      <xdr:rowOff>199215</xdr:rowOff>
    </xdr:to>
    <xdr:cxnSp macro="">
      <xdr:nvCxnSpPr>
        <xdr:cNvPr id="115" name="直線コネクタ 114">
          <a:extLst>
            <a:ext uri="{FF2B5EF4-FFF2-40B4-BE49-F238E27FC236}">
              <a16:creationId xmlns:a16="http://schemas.microsoft.com/office/drawing/2014/main" id="{DFEEBD84-EC64-4223-9585-FEE0A52C549E}"/>
            </a:ext>
          </a:extLst>
        </xdr:cNvPr>
        <xdr:cNvCxnSpPr/>
      </xdr:nvCxnSpPr>
      <xdr:spPr bwMode="auto">
        <a:xfrm flipV="1">
          <a:off x="3187700" y="6636454"/>
          <a:ext cx="614680" cy="321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36A22D14-A83A-4059-B099-9EE70ECDFC2B}"/>
            </a:ext>
          </a:extLst>
        </xdr:cNvPr>
        <xdr:cNvSpPr/>
      </xdr:nvSpPr>
      <xdr:spPr bwMode="auto">
        <a:xfrm>
          <a:off x="3751580" y="6497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87593394-FA2C-461F-A27B-4B6A3856CEF7}"/>
            </a:ext>
          </a:extLst>
        </xdr:cNvPr>
        <xdr:cNvSpPr txBox="1"/>
      </xdr:nvSpPr>
      <xdr:spPr>
        <a:xfrm>
          <a:off x="3467100" y="626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199215</xdr:rowOff>
    </xdr:from>
    <xdr:to>
      <xdr:col>18</xdr:col>
      <xdr:colOff>177800</xdr:colOff>
      <xdr:row>35</xdr:row>
      <xdr:rowOff>229230</xdr:rowOff>
    </xdr:to>
    <xdr:cxnSp macro="">
      <xdr:nvCxnSpPr>
        <xdr:cNvPr id="118" name="直線コネクタ 117">
          <a:extLst>
            <a:ext uri="{FF2B5EF4-FFF2-40B4-BE49-F238E27FC236}">
              <a16:creationId xmlns:a16="http://schemas.microsoft.com/office/drawing/2014/main" id="{5942872F-9BB0-409E-A742-9D9FD0F85808}"/>
            </a:ext>
          </a:extLst>
        </xdr:cNvPr>
        <xdr:cNvCxnSpPr/>
      </xdr:nvCxnSpPr>
      <xdr:spPr bwMode="auto">
        <a:xfrm flipV="1">
          <a:off x="2565400" y="6668595"/>
          <a:ext cx="622300" cy="30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12B4C758-84A8-4355-888F-2B0A80C6A811}"/>
            </a:ext>
          </a:extLst>
        </xdr:cNvPr>
        <xdr:cNvSpPr/>
      </xdr:nvSpPr>
      <xdr:spPr bwMode="auto">
        <a:xfrm>
          <a:off x="3144520" y="6525440"/>
          <a:ext cx="787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3DA52B95-0544-4D06-B113-ED8294631218}"/>
            </a:ext>
          </a:extLst>
        </xdr:cNvPr>
        <xdr:cNvSpPr txBox="1"/>
      </xdr:nvSpPr>
      <xdr:spPr>
        <a:xfrm>
          <a:off x="2852420" y="6294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D8AA8137-C84E-403C-B0DF-AF8BE5F73BC9}"/>
            </a:ext>
          </a:extLst>
        </xdr:cNvPr>
        <xdr:cNvSpPr/>
      </xdr:nvSpPr>
      <xdr:spPr bwMode="auto">
        <a:xfrm>
          <a:off x="2514600" y="65407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A38AFFC3-4707-4621-9D7E-94DAD8CBBF71}"/>
            </a:ext>
          </a:extLst>
        </xdr:cNvPr>
        <xdr:cNvSpPr txBox="1"/>
      </xdr:nvSpPr>
      <xdr:spPr>
        <a:xfrm>
          <a:off x="2230120" y="630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6155DC0A-ABB3-4E03-BC42-9EDF7FD97CE1}"/>
            </a:ext>
          </a:extLst>
        </xdr:cNvPr>
        <xdr:cNvSpPr txBox="1"/>
      </xdr:nvSpPr>
      <xdr:spPr>
        <a:xfrm>
          <a:off x="48336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75FE30CF-A37C-4297-BDC2-D10F69B2E3DE}"/>
            </a:ext>
          </a:extLst>
        </xdr:cNvPr>
        <xdr:cNvSpPr txBox="1"/>
      </xdr:nvSpPr>
      <xdr:spPr>
        <a:xfrm>
          <a:off x="425450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70775D46-185F-4ADA-BFB6-F1A77C74AC71}"/>
            </a:ext>
          </a:extLst>
        </xdr:cNvPr>
        <xdr:cNvSpPr txBox="1"/>
      </xdr:nvSpPr>
      <xdr:spPr>
        <a:xfrm>
          <a:off x="364744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F1E00F85-A691-42DC-BF31-FB9374982735}"/>
            </a:ext>
          </a:extLst>
        </xdr:cNvPr>
        <xdr:cNvSpPr txBox="1"/>
      </xdr:nvSpPr>
      <xdr:spPr>
        <a:xfrm>
          <a:off x="301752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9499804F-9CC3-4862-B69C-E1C413BCD582}"/>
            </a:ext>
          </a:extLst>
        </xdr:cNvPr>
        <xdr:cNvSpPr txBox="1"/>
      </xdr:nvSpPr>
      <xdr:spPr>
        <a:xfrm>
          <a:off x="2410460" y="7811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72062</xdr:rowOff>
    </xdr:from>
    <xdr:to>
      <xdr:col>29</xdr:col>
      <xdr:colOff>177800</xdr:colOff>
      <xdr:row>35</xdr:row>
      <xdr:rowOff>173662</xdr:rowOff>
    </xdr:to>
    <xdr:sp macro="" textlink="">
      <xdr:nvSpPr>
        <xdr:cNvPr id="128" name="楕円 127">
          <a:extLst>
            <a:ext uri="{FF2B5EF4-FFF2-40B4-BE49-F238E27FC236}">
              <a16:creationId xmlns:a16="http://schemas.microsoft.com/office/drawing/2014/main" id="{6F79979B-0017-457A-8697-9A48884EF69E}"/>
            </a:ext>
          </a:extLst>
        </xdr:cNvPr>
        <xdr:cNvSpPr/>
      </xdr:nvSpPr>
      <xdr:spPr bwMode="auto">
        <a:xfrm>
          <a:off x="4937760" y="6541442"/>
          <a:ext cx="9398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44139</xdr:rowOff>
    </xdr:from>
    <xdr:ext cx="762000" cy="259045"/>
    <xdr:sp macro="" textlink="">
      <xdr:nvSpPr>
        <xdr:cNvPr id="129" name="人口1人当たり決算額の推移該当値テキスト445">
          <a:extLst>
            <a:ext uri="{FF2B5EF4-FFF2-40B4-BE49-F238E27FC236}">
              <a16:creationId xmlns:a16="http://schemas.microsoft.com/office/drawing/2014/main" id="{F7A6BE05-9CFE-45BA-972B-0B66AF634B56}"/>
            </a:ext>
          </a:extLst>
        </xdr:cNvPr>
        <xdr:cNvSpPr txBox="1"/>
      </xdr:nvSpPr>
      <xdr:spPr>
        <a:xfrm>
          <a:off x="5054600" y="6513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80955</xdr:rowOff>
    </xdr:from>
    <xdr:to>
      <xdr:col>26</xdr:col>
      <xdr:colOff>101600</xdr:colOff>
      <xdr:row>35</xdr:row>
      <xdr:rowOff>182555</xdr:rowOff>
    </xdr:to>
    <xdr:sp macro="" textlink="">
      <xdr:nvSpPr>
        <xdr:cNvPr id="130" name="楕円 129">
          <a:extLst>
            <a:ext uri="{FF2B5EF4-FFF2-40B4-BE49-F238E27FC236}">
              <a16:creationId xmlns:a16="http://schemas.microsoft.com/office/drawing/2014/main" id="{8D38B952-FA85-42EB-87B7-104E245FA878}"/>
            </a:ext>
          </a:extLst>
        </xdr:cNvPr>
        <xdr:cNvSpPr/>
      </xdr:nvSpPr>
      <xdr:spPr bwMode="auto">
        <a:xfrm>
          <a:off x="4358640" y="6550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167332</xdr:rowOff>
    </xdr:from>
    <xdr:ext cx="736600" cy="259045"/>
    <xdr:sp macro="" textlink="">
      <xdr:nvSpPr>
        <xdr:cNvPr id="131" name="テキスト ボックス 130">
          <a:extLst>
            <a:ext uri="{FF2B5EF4-FFF2-40B4-BE49-F238E27FC236}">
              <a16:creationId xmlns:a16="http://schemas.microsoft.com/office/drawing/2014/main" id="{1278967E-DA81-4712-B162-759152242FC1}"/>
            </a:ext>
          </a:extLst>
        </xdr:cNvPr>
        <xdr:cNvSpPr txBox="1"/>
      </xdr:nvSpPr>
      <xdr:spPr>
        <a:xfrm>
          <a:off x="4074160" y="6636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116274</xdr:rowOff>
    </xdr:from>
    <xdr:to>
      <xdr:col>22</xdr:col>
      <xdr:colOff>165100</xdr:colOff>
      <xdr:row>35</xdr:row>
      <xdr:rowOff>217874</xdr:rowOff>
    </xdr:to>
    <xdr:sp macro="" textlink="">
      <xdr:nvSpPr>
        <xdr:cNvPr id="132" name="楕円 131">
          <a:extLst>
            <a:ext uri="{FF2B5EF4-FFF2-40B4-BE49-F238E27FC236}">
              <a16:creationId xmlns:a16="http://schemas.microsoft.com/office/drawing/2014/main" id="{81402CA6-FBDF-4744-A0CF-925D80F025CC}"/>
            </a:ext>
          </a:extLst>
        </xdr:cNvPr>
        <xdr:cNvSpPr/>
      </xdr:nvSpPr>
      <xdr:spPr bwMode="auto">
        <a:xfrm>
          <a:off x="3751580" y="6585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202651</xdr:rowOff>
    </xdr:from>
    <xdr:ext cx="762000" cy="259045"/>
    <xdr:sp macro="" textlink="">
      <xdr:nvSpPr>
        <xdr:cNvPr id="133" name="テキスト ボックス 132">
          <a:extLst>
            <a:ext uri="{FF2B5EF4-FFF2-40B4-BE49-F238E27FC236}">
              <a16:creationId xmlns:a16="http://schemas.microsoft.com/office/drawing/2014/main" id="{4A375028-1DFD-4283-8CC1-3B7D4249F96D}"/>
            </a:ext>
          </a:extLst>
        </xdr:cNvPr>
        <xdr:cNvSpPr txBox="1"/>
      </xdr:nvSpPr>
      <xdr:spPr>
        <a:xfrm>
          <a:off x="3467100" y="667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148415</xdr:rowOff>
    </xdr:from>
    <xdr:to>
      <xdr:col>19</xdr:col>
      <xdr:colOff>38100</xdr:colOff>
      <xdr:row>35</xdr:row>
      <xdr:rowOff>250015</xdr:rowOff>
    </xdr:to>
    <xdr:sp macro="" textlink="">
      <xdr:nvSpPr>
        <xdr:cNvPr id="134" name="楕円 133">
          <a:extLst>
            <a:ext uri="{FF2B5EF4-FFF2-40B4-BE49-F238E27FC236}">
              <a16:creationId xmlns:a16="http://schemas.microsoft.com/office/drawing/2014/main" id="{CC13D05C-2AA9-456C-999B-988EEC7CC332}"/>
            </a:ext>
          </a:extLst>
        </xdr:cNvPr>
        <xdr:cNvSpPr/>
      </xdr:nvSpPr>
      <xdr:spPr bwMode="auto">
        <a:xfrm>
          <a:off x="3144520" y="6617795"/>
          <a:ext cx="7874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234792</xdr:rowOff>
    </xdr:from>
    <xdr:ext cx="762000" cy="259045"/>
    <xdr:sp macro="" textlink="">
      <xdr:nvSpPr>
        <xdr:cNvPr id="135" name="テキスト ボックス 134">
          <a:extLst>
            <a:ext uri="{FF2B5EF4-FFF2-40B4-BE49-F238E27FC236}">
              <a16:creationId xmlns:a16="http://schemas.microsoft.com/office/drawing/2014/main" id="{2D2958F6-B31A-413B-85AA-0005E7C49A13}"/>
            </a:ext>
          </a:extLst>
        </xdr:cNvPr>
        <xdr:cNvSpPr txBox="1"/>
      </xdr:nvSpPr>
      <xdr:spPr>
        <a:xfrm>
          <a:off x="2852420" y="670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178430</xdr:rowOff>
    </xdr:from>
    <xdr:to>
      <xdr:col>15</xdr:col>
      <xdr:colOff>101600</xdr:colOff>
      <xdr:row>35</xdr:row>
      <xdr:rowOff>280030</xdr:rowOff>
    </xdr:to>
    <xdr:sp macro="" textlink="">
      <xdr:nvSpPr>
        <xdr:cNvPr id="136" name="楕円 135">
          <a:extLst>
            <a:ext uri="{FF2B5EF4-FFF2-40B4-BE49-F238E27FC236}">
              <a16:creationId xmlns:a16="http://schemas.microsoft.com/office/drawing/2014/main" id="{69907276-B661-4624-A112-CC5F949F495F}"/>
            </a:ext>
          </a:extLst>
        </xdr:cNvPr>
        <xdr:cNvSpPr/>
      </xdr:nvSpPr>
      <xdr:spPr bwMode="auto">
        <a:xfrm>
          <a:off x="2514600" y="6647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264807</xdr:rowOff>
    </xdr:from>
    <xdr:ext cx="762000" cy="259045"/>
    <xdr:sp macro="" textlink="">
      <xdr:nvSpPr>
        <xdr:cNvPr id="137" name="テキスト ボックス 136">
          <a:extLst>
            <a:ext uri="{FF2B5EF4-FFF2-40B4-BE49-F238E27FC236}">
              <a16:creationId xmlns:a16="http://schemas.microsoft.com/office/drawing/2014/main" id="{E70B555B-F47C-49EC-97E1-5B42D31BC70D}"/>
            </a:ext>
          </a:extLst>
        </xdr:cNvPr>
        <xdr:cNvSpPr txBox="1"/>
      </xdr:nvSpPr>
      <xdr:spPr>
        <a:xfrm>
          <a:off x="2230120" y="6734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3A9C817-C7A7-4D02-938B-B92ABC5FEF5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7199864-5111-45A1-BA1B-45A0AC7DCE50}"/>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A9E74C7-660A-4DEE-9911-272A3B43A51D}"/>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DDF6E05C-E8A2-4577-A3B4-6A8FDBBC4BEF}"/>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神奈川県二宮町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FB408B-5AF2-4F4C-92A6-C7305CD1805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994B415-E155-4A1E-B7F2-B849B4BEA4D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702202C-3065-4625-8AF4-D4CE4F7F74F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199262A-EFE1-440A-8C2E-1A04FAFDF5C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EF5214E-217A-4048-BF81-0243FC6240D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2120D32-D14E-4121-B5A7-ECDE3582146F}"/>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27,415
27,090
9.08
10,486,357
10,095,561
370,581
6,417,251
6,219,873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44062E3-E263-4E74-BE47-7188B9B61621}"/>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566D5FE-AE23-4D14-B6D5-8D8A814CEBE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DD3BB15-24A1-452F-B937-AFC907EDB94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7034307-CCAC-4D69-B5FD-EBF0C23A936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211938C-F10C-4371-BFE9-2E82C1DC153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8D3FB7E8-0A24-4BBB-BFE1-F10DB9D24AEE}"/>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3B2B46BD-CEFF-4609-8C9F-E9CA86917785}"/>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29CD939-EE7C-4915-B27A-322110698A8F}"/>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14CB2E5-3A7C-4811-A3E4-407C9DE2D67B}"/>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EF3DC1-6B97-4A9B-8031-DD9D504196B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666BC62-B13B-44B9-8692-C197D8564AF3}"/>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886596D1-ACC0-419E-948E-498D48DE5D24}"/>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A109125-311D-4D0E-A78F-156EE2197D8E}"/>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EDF96FE-FEFE-484C-B581-1CA89BCA9195}"/>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C3423F3-8EEC-4083-9356-0042F5A6E59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CE0D6DF-90F0-4AFF-AA2F-803B46F4200C}"/>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240069D-0C06-400A-A0B0-01E45729013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7D1D2D8-6CA2-4F3B-8CDA-3C6737F58943}"/>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1E0F7464-D1EE-479D-BD3F-7A9196B30506}"/>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5D68FC90-2434-4F41-9E14-A1ECFA8E6FFF}"/>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7BE513A-828C-4C1E-8D72-AE6A6F7B2720}"/>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815BADD3-1F41-48ED-9EBC-10555DE23F7C}"/>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11232D9-13EE-4CEB-B074-B8154DD445D1}"/>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D3B7A3C-F51E-4E40-B735-C20FBAD1EFB6}"/>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89C877D2-ACED-46F2-8FCB-99AF8B4D63EC}"/>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A093B85-B76E-4665-BC9E-F0E90641B8C6}"/>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FFCBF650-54F4-474D-8FC4-E650B0763FB8}"/>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77B5DF71-B86A-4575-8CD7-3CA217014A3D}"/>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3512AE45-C333-41AB-9866-399C511E4148}"/>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5A07D49-E072-44A6-B852-F43A95850B27}"/>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21A7C12D-BE05-4A22-A853-F506AB3AEF52}"/>
            </a:ext>
          </a:extLst>
        </xdr:cNvPr>
        <xdr:cNvSpPr txBox="1"/>
      </xdr:nvSpPr>
      <xdr:spPr>
        <a:xfrm>
          <a:off x="207841" y="6817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1B0F2247-8112-431A-88BD-85A1EA8AFDBD}"/>
            </a:ext>
          </a:extLst>
        </xdr:cNvPr>
        <xdr:cNvCxnSpPr/>
      </xdr:nvCxnSpPr>
      <xdr:spPr>
        <a:xfrm>
          <a:off x="670560" y="663683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5980204D-7A2B-46EF-9E9F-234336BF9083}"/>
            </a:ext>
          </a:extLst>
        </xdr:cNvPr>
        <xdr:cNvSpPr txBox="1"/>
      </xdr:nvSpPr>
      <xdr:spPr>
        <a:xfrm>
          <a:off x="20784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2C23E6D9-3007-4B6E-993B-F12F14AF0EE3}"/>
            </a:ext>
          </a:extLst>
        </xdr:cNvPr>
        <xdr:cNvCxnSpPr/>
      </xdr:nvCxnSpPr>
      <xdr:spPr>
        <a:xfrm>
          <a:off x="670560" y="63178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4CD36343-C771-49FC-B6A9-9D180FB5E677}"/>
            </a:ext>
          </a:extLst>
        </xdr:cNvPr>
        <xdr:cNvSpPr txBox="1"/>
      </xdr:nvSpPr>
      <xdr:spPr>
        <a:xfrm>
          <a:off x="20784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4110D164-BCF6-4296-8B31-0820FE593F4F}"/>
            </a:ext>
          </a:extLst>
        </xdr:cNvPr>
        <xdr:cNvCxnSpPr/>
      </xdr:nvCxnSpPr>
      <xdr:spPr>
        <a:xfrm>
          <a:off x="670560" y="59989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F2F926E-93CB-497C-9778-6F4EFEBF8248}"/>
            </a:ext>
          </a:extLst>
        </xdr:cNvPr>
        <xdr:cNvSpPr txBox="1"/>
      </xdr:nvSpPr>
      <xdr:spPr>
        <a:xfrm>
          <a:off x="20784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7D0C8B93-33D5-437A-B0D2-F5985B956BAD}"/>
            </a:ext>
          </a:extLst>
        </xdr:cNvPr>
        <xdr:cNvCxnSpPr/>
      </xdr:nvCxnSpPr>
      <xdr:spPr>
        <a:xfrm>
          <a:off x="670560" y="56799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697ED2BB-0378-4049-854E-3A3B4846FE32}"/>
            </a:ext>
          </a:extLst>
        </xdr:cNvPr>
        <xdr:cNvSpPr txBox="1"/>
      </xdr:nvSpPr>
      <xdr:spPr>
        <a:xfrm>
          <a:off x="166581" y="55377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246876A9-7061-48DE-8EDB-5669CF31F12B}"/>
            </a:ext>
          </a:extLst>
        </xdr:cNvPr>
        <xdr:cNvCxnSpPr/>
      </xdr:nvCxnSpPr>
      <xdr:spPr>
        <a:xfrm>
          <a:off x="670560" y="53610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9DE9A0C-3493-4AE0-890B-60469A7C86D7}"/>
            </a:ext>
          </a:extLst>
        </xdr:cNvPr>
        <xdr:cNvSpPr txBox="1"/>
      </xdr:nvSpPr>
      <xdr:spPr>
        <a:xfrm>
          <a:off x="166581" y="52188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6AF11F73-6408-486A-98F1-A8E100967EC1}"/>
            </a:ext>
          </a:extLst>
        </xdr:cNvPr>
        <xdr:cNvCxnSpPr/>
      </xdr:nvCxnSpPr>
      <xdr:spPr>
        <a:xfrm>
          <a:off x="670560" y="50382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C5A9B0A0-6EF0-4426-9C7F-5A1834E3B8A9}"/>
            </a:ext>
          </a:extLst>
        </xdr:cNvPr>
        <xdr:cNvSpPr txBox="1"/>
      </xdr:nvSpPr>
      <xdr:spPr>
        <a:xfrm>
          <a:off x="166581" y="4899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2C3CC26B-78DE-4C1D-9123-61AD459B0AF1}"/>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E76725A5-E0D2-481A-BB27-EC0BCC6BF779}"/>
            </a:ext>
          </a:extLst>
        </xdr:cNvPr>
        <xdr:cNvSpPr txBox="1"/>
      </xdr:nvSpPr>
      <xdr:spPr>
        <a:xfrm>
          <a:off x="16658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7D912F51-73C4-452C-AA5E-E8CD6B1DE9AF}"/>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2ECC7936-B36A-4873-8F98-653EBD8FABB0}"/>
            </a:ext>
          </a:extLst>
        </xdr:cNvPr>
        <xdr:cNvCxnSpPr/>
      </xdr:nvCxnSpPr>
      <xdr:spPr>
        <a:xfrm flipV="1">
          <a:off x="4084955" y="5102296"/>
          <a:ext cx="1270" cy="1409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34BB2890-6312-4BC6-8BCF-FFEA37BEB2FD}"/>
            </a:ext>
          </a:extLst>
        </xdr:cNvPr>
        <xdr:cNvSpPr txBox="1"/>
      </xdr:nvSpPr>
      <xdr:spPr>
        <a:xfrm>
          <a:off x="4137660" y="651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61A68FDB-3182-4B93-8F18-A5B58D1AB43E}"/>
            </a:ext>
          </a:extLst>
        </xdr:cNvPr>
        <xdr:cNvCxnSpPr/>
      </xdr:nvCxnSpPr>
      <xdr:spPr>
        <a:xfrm>
          <a:off x="4020820" y="65116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51DC5A66-F9E5-48E1-9260-0C7624AA3C14}"/>
            </a:ext>
          </a:extLst>
        </xdr:cNvPr>
        <xdr:cNvSpPr txBox="1"/>
      </xdr:nvSpPr>
      <xdr:spPr>
        <a:xfrm>
          <a:off x="4137660" y="4881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8FBCB269-51E3-44D5-BF03-384290BC2D88}"/>
            </a:ext>
          </a:extLst>
        </xdr:cNvPr>
        <xdr:cNvCxnSpPr/>
      </xdr:nvCxnSpPr>
      <xdr:spPr>
        <a:xfrm>
          <a:off x="4020820" y="51022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102144</xdr:rowOff>
    </xdr:from>
    <xdr:to>
      <xdr:col>24</xdr:col>
      <xdr:colOff>63500</xdr:colOff>
      <xdr:row>36</xdr:row>
      <xdr:rowOff>45598</xdr:rowOff>
    </xdr:to>
    <xdr:cxnSp macro="">
      <xdr:nvCxnSpPr>
        <xdr:cNvPr id="63" name="直線コネクタ 62">
          <a:extLst>
            <a:ext uri="{FF2B5EF4-FFF2-40B4-BE49-F238E27FC236}">
              <a16:creationId xmlns:a16="http://schemas.microsoft.com/office/drawing/2014/main" id="{0EE8D2F5-F661-4728-96A5-B75D6DAA2789}"/>
            </a:ext>
          </a:extLst>
        </xdr:cNvPr>
        <xdr:cNvCxnSpPr/>
      </xdr:nvCxnSpPr>
      <xdr:spPr>
        <a:xfrm flipV="1">
          <a:off x="3355340" y="5969544"/>
          <a:ext cx="731520" cy="11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77CE9682-386D-48ED-9C8A-77804230C625}"/>
            </a:ext>
          </a:extLst>
        </xdr:cNvPr>
        <xdr:cNvSpPr txBox="1"/>
      </xdr:nvSpPr>
      <xdr:spPr>
        <a:xfrm>
          <a:off x="4137660" y="6051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69CD3A51-E728-4B00-820A-DA79685028CD}"/>
            </a:ext>
          </a:extLst>
        </xdr:cNvPr>
        <xdr:cNvSpPr/>
      </xdr:nvSpPr>
      <xdr:spPr>
        <a:xfrm>
          <a:off x="4036060" y="607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45598</xdr:rowOff>
    </xdr:from>
    <xdr:to>
      <xdr:col>19</xdr:col>
      <xdr:colOff>177800</xdr:colOff>
      <xdr:row>36</xdr:row>
      <xdr:rowOff>103908</xdr:rowOff>
    </xdr:to>
    <xdr:cxnSp macro="">
      <xdr:nvCxnSpPr>
        <xdr:cNvPr id="66" name="直線コネクタ 65">
          <a:extLst>
            <a:ext uri="{FF2B5EF4-FFF2-40B4-BE49-F238E27FC236}">
              <a16:creationId xmlns:a16="http://schemas.microsoft.com/office/drawing/2014/main" id="{DEE3F954-3004-4270-8E08-65E5FE96111A}"/>
            </a:ext>
          </a:extLst>
        </xdr:cNvPr>
        <xdr:cNvCxnSpPr/>
      </xdr:nvCxnSpPr>
      <xdr:spPr>
        <a:xfrm flipV="1">
          <a:off x="2565400" y="6080638"/>
          <a:ext cx="789940" cy="58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6F619F96-2156-4865-BA1F-95F79C700888}"/>
            </a:ext>
          </a:extLst>
        </xdr:cNvPr>
        <xdr:cNvSpPr/>
      </xdr:nvSpPr>
      <xdr:spPr>
        <a:xfrm>
          <a:off x="3312160" y="615254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E237CDC4-D298-4CAC-86F2-227F5D9B328F}"/>
            </a:ext>
          </a:extLst>
        </xdr:cNvPr>
        <xdr:cNvSpPr txBox="1"/>
      </xdr:nvSpPr>
      <xdr:spPr>
        <a:xfrm>
          <a:off x="3118631" y="624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103908</xdr:rowOff>
    </xdr:from>
    <xdr:to>
      <xdr:col>15</xdr:col>
      <xdr:colOff>50800</xdr:colOff>
      <xdr:row>36</xdr:row>
      <xdr:rowOff>170087</xdr:rowOff>
    </xdr:to>
    <xdr:cxnSp macro="">
      <xdr:nvCxnSpPr>
        <xdr:cNvPr id="69" name="直線コネクタ 68">
          <a:extLst>
            <a:ext uri="{FF2B5EF4-FFF2-40B4-BE49-F238E27FC236}">
              <a16:creationId xmlns:a16="http://schemas.microsoft.com/office/drawing/2014/main" id="{A48205AD-7931-4BDA-BD07-3A9FB923689A}"/>
            </a:ext>
          </a:extLst>
        </xdr:cNvPr>
        <xdr:cNvCxnSpPr/>
      </xdr:nvCxnSpPr>
      <xdr:spPr>
        <a:xfrm flipV="1">
          <a:off x="1790700" y="6138948"/>
          <a:ext cx="774700" cy="6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965CED7A-745E-45EA-BA0E-9096D64ECC93}"/>
            </a:ext>
          </a:extLst>
        </xdr:cNvPr>
        <xdr:cNvSpPr/>
      </xdr:nvSpPr>
      <xdr:spPr>
        <a:xfrm>
          <a:off x="2514600" y="61802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25AD74EF-098A-4AE4-8934-0311E257630D}"/>
            </a:ext>
          </a:extLst>
        </xdr:cNvPr>
        <xdr:cNvSpPr txBox="1"/>
      </xdr:nvSpPr>
      <xdr:spPr>
        <a:xfrm>
          <a:off x="2343931" y="626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170087</xdr:rowOff>
    </xdr:from>
    <xdr:to>
      <xdr:col>10</xdr:col>
      <xdr:colOff>114300</xdr:colOff>
      <xdr:row>37</xdr:row>
      <xdr:rowOff>17121</xdr:rowOff>
    </xdr:to>
    <xdr:cxnSp macro="">
      <xdr:nvCxnSpPr>
        <xdr:cNvPr id="72" name="直線コネクタ 71">
          <a:extLst>
            <a:ext uri="{FF2B5EF4-FFF2-40B4-BE49-F238E27FC236}">
              <a16:creationId xmlns:a16="http://schemas.microsoft.com/office/drawing/2014/main" id="{F22E9165-1D00-4469-A141-20178E75888B}"/>
            </a:ext>
          </a:extLst>
        </xdr:cNvPr>
        <xdr:cNvCxnSpPr/>
      </xdr:nvCxnSpPr>
      <xdr:spPr>
        <a:xfrm flipV="1">
          <a:off x="1008380" y="6205127"/>
          <a:ext cx="782320" cy="1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D85CB63-ED3C-4A0C-800E-89D5CB7DC2EE}"/>
            </a:ext>
          </a:extLst>
        </xdr:cNvPr>
        <xdr:cNvSpPr/>
      </xdr:nvSpPr>
      <xdr:spPr>
        <a:xfrm>
          <a:off x="1739900" y="61880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B12C1F7F-441E-495B-BCFD-D733EFB02305}"/>
            </a:ext>
          </a:extLst>
        </xdr:cNvPr>
        <xdr:cNvSpPr txBox="1"/>
      </xdr:nvSpPr>
      <xdr:spPr>
        <a:xfrm>
          <a:off x="1546371" y="627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B4C4D419-EF79-403E-8EDA-82FE912E1FAC}"/>
            </a:ext>
          </a:extLst>
        </xdr:cNvPr>
        <xdr:cNvSpPr/>
      </xdr:nvSpPr>
      <xdr:spPr>
        <a:xfrm>
          <a:off x="965200" y="620698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B7459C24-4E61-48BC-A69E-BA1A6AF6D4B2}"/>
            </a:ext>
          </a:extLst>
        </xdr:cNvPr>
        <xdr:cNvSpPr txBox="1"/>
      </xdr:nvSpPr>
      <xdr:spPr>
        <a:xfrm>
          <a:off x="771671" y="629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1A4877F-F9DB-4E4F-8A34-FAFE26025572}"/>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8A5CB888-5197-41DE-A09D-45E0E37662F8}"/>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5857CCF7-9C63-4A56-99B0-5CB25C304856}"/>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98EA6CD-3467-4FDE-9D4D-FC1EA9D22107}"/>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426BDB12-4377-4D5F-8AE1-2B60D1E16A99}"/>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51344</xdr:rowOff>
    </xdr:from>
    <xdr:to>
      <xdr:col>24</xdr:col>
      <xdr:colOff>114300</xdr:colOff>
      <xdr:row>35</xdr:row>
      <xdr:rowOff>152944</xdr:rowOff>
    </xdr:to>
    <xdr:sp macro="" textlink="">
      <xdr:nvSpPr>
        <xdr:cNvPr id="82" name="楕円 81">
          <a:extLst>
            <a:ext uri="{FF2B5EF4-FFF2-40B4-BE49-F238E27FC236}">
              <a16:creationId xmlns:a16="http://schemas.microsoft.com/office/drawing/2014/main" id="{1EF1BE82-12F2-485B-B903-D223313655E6}"/>
            </a:ext>
          </a:extLst>
        </xdr:cNvPr>
        <xdr:cNvSpPr/>
      </xdr:nvSpPr>
      <xdr:spPr>
        <a:xfrm>
          <a:off x="4036060" y="59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74221</xdr:rowOff>
    </xdr:from>
    <xdr:ext cx="534377" cy="259045"/>
    <xdr:sp macro="" textlink="">
      <xdr:nvSpPr>
        <xdr:cNvPr id="83" name="人件費該当値テキスト">
          <a:extLst>
            <a:ext uri="{FF2B5EF4-FFF2-40B4-BE49-F238E27FC236}">
              <a16:creationId xmlns:a16="http://schemas.microsoft.com/office/drawing/2014/main" id="{9AD1E316-33BC-4105-99D8-F12BC7A542AF}"/>
            </a:ext>
          </a:extLst>
        </xdr:cNvPr>
        <xdr:cNvSpPr txBox="1"/>
      </xdr:nvSpPr>
      <xdr:spPr>
        <a:xfrm>
          <a:off x="4137660" y="577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166248</xdr:rowOff>
    </xdr:from>
    <xdr:to>
      <xdr:col>20</xdr:col>
      <xdr:colOff>38100</xdr:colOff>
      <xdr:row>36</xdr:row>
      <xdr:rowOff>96398</xdr:rowOff>
    </xdr:to>
    <xdr:sp macro="" textlink="">
      <xdr:nvSpPr>
        <xdr:cNvPr id="84" name="楕円 83">
          <a:extLst>
            <a:ext uri="{FF2B5EF4-FFF2-40B4-BE49-F238E27FC236}">
              <a16:creationId xmlns:a16="http://schemas.microsoft.com/office/drawing/2014/main" id="{D9C735FC-479F-4D77-AAB2-013BFB6CF6F1}"/>
            </a:ext>
          </a:extLst>
        </xdr:cNvPr>
        <xdr:cNvSpPr/>
      </xdr:nvSpPr>
      <xdr:spPr>
        <a:xfrm>
          <a:off x="3312160" y="60336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112925</xdr:rowOff>
    </xdr:from>
    <xdr:ext cx="534377" cy="259045"/>
    <xdr:sp macro="" textlink="">
      <xdr:nvSpPr>
        <xdr:cNvPr id="85" name="テキスト ボックス 84">
          <a:extLst>
            <a:ext uri="{FF2B5EF4-FFF2-40B4-BE49-F238E27FC236}">
              <a16:creationId xmlns:a16="http://schemas.microsoft.com/office/drawing/2014/main" id="{38AFC517-AD58-4BC5-8D96-11C6BBE3FE8B}"/>
            </a:ext>
          </a:extLst>
        </xdr:cNvPr>
        <xdr:cNvSpPr txBox="1"/>
      </xdr:nvSpPr>
      <xdr:spPr>
        <a:xfrm>
          <a:off x="3118631" y="581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53108</xdr:rowOff>
    </xdr:from>
    <xdr:to>
      <xdr:col>15</xdr:col>
      <xdr:colOff>101600</xdr:colOff>
      <xdr:row>36</xdr:row>
      <xdr:rowOff>154708</xdr:rowOff>
    </xdr:to>
    <xdr:sp macro="" textlink="">
      <xdr:nvSpPr>
        <xdr:cNvPr id="86" name="楕円 85">
          <a:extLst>
            <a:ext uri="{FF2B5EF4-FFF2-40B4-BE49-F238E27FC236}">
              <a16:creationId xmlns:a16="http://schemas.microsoft.com/office/drawing/2014/main" id="{C50B469C-4DE4-4AAA-8C8C-8274283986C3}"/>
            </a:ext>
          </a:extLst>
        </xdr:cNvPr>
        <xdr:cNvSpPr/>
      </xdr:nvSpPr>
      <xdr:spPr>
        <a:xfrm>
          <a:off x="2514600" y="608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171235</xdr:rowOff>
    </xdr:from>
    <xdr:ext cx="534377" cy="259045"/>
    <xdr:sp macro="" textlink="">
      <xdr:nvSpPr>
        <xdr:cNvPr id="87" name="テキスト ボックス 86">
          <a:extLst>
            <a:ext uri="{FF2B5EF4-FFF2-40B4-BE49-F238E27FC236}">
              <a16:creationId xmlns:a16="http://schemas.microsoft.com/office/drawing/2014/main" id="{1368EEF0-3BC2-4381-8607-F3DD411BCB39}"/>
            </a:ext>
          </a:extLst>
        </xdr:cNvPr>
        <xdr:cNvSpPr txBox="1"/>
      </xdr:nvSpPr>
      <xdr:spPr>
        <a:xfrm>
          <a:off x="2343931" y="587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119287</xdr:rowOff>
    </xdr:from>
    <xdr:to>
      <xdr:col>10</xdr:col>
      <xdr:colOff>165100</xdr:colOff>
      <xdr:row>37</xdr:row>
      <xdr:rowOff>49437</xdr:rowOff>
    </xdr:to>
    <xdr:sp macro="" textlink="">
      <xdr:nvSpPr>
        <xdr:cNvPr id="88" name="楕円 87">
          <a:extLst>
            <a:ext uri="{FF2B5EF4-FFF2-40B4-BE49-F238E27FC236}">
              <a16:creationId xmlns:a16="http://schemas.microsoft.com/office/drawing/2014/main" id="{B3383B8F-6327-49E3-8864-8D73BDA23217}"/>
            </a:ext>
          </a:extLst>
        </xdr:cNvPr>
        <xdr:cNvSpPr/>
      </xdr:nvSpPr>
      <xdr:spPr>
        <a:xfrm>
          <a:off x="1739900" y="6154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65964</xdr:rowOff>
    </xdr:from>
    <xdr:ext cx="534377" cy="259045"/>
    <xdr:sp macro="" textlink="">
      <xdr:nvSpPr>
        <xdr:cNvPr id="89" name="テキスト ボックス 88">
          <a:extLst>
            <a:ext uri="{FF2B5EF4-FFF2-40B4-BE49-F238E27FC236}">
              <a16:creationId xmlns:a16="http://schemas.microsoft.com/office/drawing/2014/main" id="{4D04AB96-0405-4328-8E71-6C112961A8D3}"/>
            </a:ext>
          </a:extLst>
        </xdr:cNvPr>
        <xdr:cNvSpPr txBox="1"/>
      </xdr:nvSpPr>
      <xdr:spPr>
        <a:xfrm>
          <a:off x="1546371" y="593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137771</xdr:rowOff>
    </xdr:from>
    <xdr:to>
      <xdr:col>6</xdr:col>
      <xdr:colOff>38100</xdr:colOff>
      <xdr:row>37</xdr:row>
      <xdr:rowOff>67921</xdr:rowOff>
    </xdr:to>
    <xdr:sp macro="" textlink="">
      <xdr:nvSpPr>
        <xdr:cNvPr id="90" name="楕円 89">
          <a:extLst>
            <a:ext uri="{FF2B5EF4-FFF2-40B4-BE49-F238E27FC236}">
              <a16:creationId xmlns:a16="http://schemas.microsoft.com/office/drawing/2014/main" id="{73ED31B3-4E6C-4907-BA7E-771C56D31098}"/>
            </a:ext>
          </a:extLst>
        </xdr:cNvPr>
        <xdr:cNvSpPr/>
      </xdr:nvSpPr>
      <xdr:spPr>
        <a:xfrm>
          <a:off x="965200" y="61728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84448</xdr:rowOff>
    </xdr:from>
    <xdr:ext cx="534377" cy="259045"/>
    <xdr:sp macro="" textlink="">
      <xdr:nvSpPr>
        <xdr:cNvPr id="91" name="テキスト ボックス 90">
          <a:extLst>
            <a:ext uri="{FF2B5EF4-FFF2-40B4-BE49-F238E27FC236}">
              <a16:creationId xmlns:a16="http://schemas.microsoft.com/office/drawing/2014/main" id="{6D8E0B47-61B1-4886-AE99-8D8866E2CB5F}"/>
            </a:ext>
          </a:extLst>
        </xdr:cNvPr>
        <xdr:cNvSpPr txBox="1"/>
      </xdr:nvSpPr>
      <xdr:spPr>
        <a:xfrm>
          <a:off x="771671" y="595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242C4E85-9A55-4C0F-A2D6-D7E058C6D30E}"/>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9061DD69-8BFF-4CFB-B46A-BFFC09621C14}"/>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554C9731-3617-416C-9FD1-06BCD31F8ADC}"/>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7EA01653-024B-4DD6-845F-3EE71DD4A0C8}"/>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2E0068B3-2DDC-4528-9BC8-4A90FA6186B1}"/>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41336D8D-706E-4207-90D3-6D1B1C4F1082}"/>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DBA1E7E3-8632-4DD7-9956-4E855F63F8A2}"/>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AD8FCB64-2CCC-4E2D-B947-469BBC477612}"/>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D66905CD-5061-4E21-9397-EF05A46612EA}"/>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29DED58E-C57C-46B5-8DC0-FB970FA58FCC}"/>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2E9A597D-4284-4268-9C22-61BA568A3085}"/>
            </a:ext>
          </a:extLst>
        </xdr:cNvPr>
        <xdr:cNvSpPr txBox="1"/>
      </xdr:nvSpPr>
      <xdr:spPr>
        <a:xfrm>
          <a:off x="467494" y="10170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5370C852-A3AF-436E-B9CC-6A47BC5886D2}"/>
            </a:ext>
          </a:extLst>
        </xdr:cNvPr>
        <xdr:cNvCxnSpPr/>
      </xdr:nvCxnSpPr>
      <xdr:spPr>
        <a:xfrm>
          <a:off x="67056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AD52F503-646E-4750-8C36-B5648A468D1B}"/>
            </a:ext>
          </a:extLst>
        </xdr:cNvPr>
        <xdr:cNvSpPr txBox="1"/>
      </xdr:nvSpPr>
      <xdr:spPr>
        <a:xfrm>
          <a:off x="207841" y="97244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99401162-B5C6-4151-8C77-615662DF57A4}"/>
            </a:ext>
          </a:extLst>
        </xdr:cNvPr>
        <xdr:cNvCxnSpPr/>
      </xdr:nvCxnSpPr>
      <xdr:spPr>
        <a:xfrm>
          <a:off x="67056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8C35AA67-6E9F-4E01-B3CF-E1830FCDF5E0}"/>
            </a:ext>
          </a:extLst>
        </xdr:cNvPr>
        <xdr:cNvSpPr txBox="1"/>
      </xdr:nvSpPr>
      <xdr:spPr>
        <a:xfrm>
          <a:off x="16658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6C1A23A8-5A97-445A-8858-03CBB382777B}"/>
            </a:ext>
          </a:extLst>
        </xdr:cNvPr>
        <xdr:cNvCxnSpPr/>
      </xdr:nvCxnSpPr>
      <xdr:spPr>
        <a:xfrm>
          <a:off x="67056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E61E81C-1AD4-4FEC-B4C5-3A349030CCB5}"/>
            </a:ext>
          </a:extLst>
        </xdr:cNvPr>
        <xdr:cNvSpPr txBox="1"/>
      </xdr:nvSpPr>
      <xdr:spPr>
        <a:xfrm>
          <a:off x="16658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44E980C0-BC7D-4D1B-891F-35FF13DA21CC}"/>
            </a:ext>
          </a:extLst>
        </xdr:cNvPr>
        <xdr:cNvCxnSpPr/>
      </xdr:nvCxnSpPr>
      <xdr:spPr>
        <a:xfrm>
          <a:off x="67056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7EC53985-EE3D-44AC-BCBA-FB662F91D865}"/>
            </a:ext>
          </a:extLst>
        </xdr:cNvPr>
        <xdr:cNvSpPr txBox="1"/>
      </xdr:nvSpPr>
      <xdr:spPr>
        <a:xfrm>
          <a:off x="16658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C95BA1C2-7F22-4288-9010-EFB5D026FEBB}"/>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F9C9D6EB-B98A-420D-A8C4-F4F482A72904}"/>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CC27BC9-9106-4AA0-B4F0-84DEF6771D3C}"/>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B10698D8-C31C-4384-9A30-8A4D91242088}"/>
            </a:ext>
          </a:extLst>
        </xdr:cNvPr>
        <xdr:cNvCxnSpPr/>
      </xdr:nvCxnSpPr>
      <xdr:spPr>
        <a:xfrm flipV="1">
          <a:off x="4084955" y="8508002"/>
          <a:ext cx="1270" cy="1402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9497AAFD-E739-4472-AC96-41CEB300F212}"/>
            </a:ext>
          </a:extLst>
        </xdr:cNvPr>
        <xdr:cNvSpPr txBox="1"/>
      </xdr:nvSpPr>
      <xdr:spPr>
        <a:xfrm>
          <a:off x="4137660" y="991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E969610B-C835-434C-A923-62FF08DEE60E}"/>
            </a:ext>
          </a:extLst>
        </xdr:cNvPr>
        <xdr:cNvCxnSpPr/>
      </xdr:nvCxnSpPr>
      <xdr:spPr>
        <a:xfrm>
          <a:off x="4020820" y="99103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D51A77BF-7DB8-458D-ACE6-D7035ADEC309}"/>
            </a:ext>
          </a:extLst>
        </xdr:cNvPr>
        <xdr:cNvSpPr txBox="1"/>
      </xdr:nvSpPr>
      <xdr:spPr>
        <a:xfrm>
          <a:off x="4137660" y="8287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969195E9-1E40-4924-8FF8-F0A299C1D87F}"/>
            </a:ext>
          </a:extLst>
        </xdr:cNvPr>
        <xdr:cNvCxnSpPr/>
      </xdr:nvCxnSpPr>
      <xdr:spPr>
        <a:xfrm>
          <a:off x="4020820" y="85080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71074</xdr:rowOff>
    </xdr:from>
    <xdr:to>
      <xdr:col>24</xdr:col>
      <xdr:colOff>63500</xdr:colOff>
      <xdr:row>58</xdr:row>
      <xdr:rowOff>75802</xdr:rowOff>
    </xdr:to>
    <xdr:cxnSp macro="">
      <xdr:nvCxnSpPr>
        <xdr:cNvPr id="119" name="直線コネクタ 118">
          <a:extLst>
            <a:ext uri="{FF2B5EF4-FFF2-40B4-BE49-F238E27FC236}">
              <a16:creationId xmlns:a16="http://schemas.microsoft.com/office/drawing/2014/main" id="{C5157B4E-E5BB-4507-A86E-A4040DE9AECE}"/>
            </a:ext>
          </a:extLst>
        </xdr:cNvPr>
        <xdr:cNvCxnSpPr/>
      </xdr:nvCxnSpPr>
      <xdr:spPr>
        <a:xfrm>
          <a:off x="3355340" y="9794194"/>
          <a:ext cx="731520" cy="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D852A1B4-ECAA-43ED-9CA4-2A27754BBB68}"/>
            </a:ext>
          </a:extLst>
        </xdr:cNvPr>
        <xdr:cNvSpPr txBox="1"/>
      </xdr:nvSpPr>
      <xdr:spPr>
        <a:xfrm>
          <a:off x="4137660" y="9454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1DC0F982-C078-471D-AA0F-5A397C26C1C3}"/>
            </a:ext>
          </a:extLst>
        </xdr:cNvPr>
        <xdr:cNvSpPr/>
      </xdr:nvSpPr>
      <xdr:spPr>
        <a:xfrm>
          <a:off x="4036060" y="959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169729</xdr:rowOff>
    </xdr:from>
    <xdr:to>
      <xdr:col>19</xdr:col>
      <xdr:colOff>177800</xdr:colOff>
      <xdr:row>58</xdr:row>
      <xdr:rowOff>71074</xdr:rowOff>
    </xdr:to>
    <xdr:cxnSp macro="">
      <xdr:nvCxnSpPr>
        <xdr:cNvPr id="122" name="直線コネクタ 121">
          <a:extLst>
            <a:ext uri="{FF2B5EF4-FFF2-40B4-BE49-F238E27FC236}">
              <a16:creationId xmlns:a16="http://schemas.microsoft.com/office/drawing/2014/main" id="{6706403B-B4F1-442C-AA50-89DEE1932C1E}"/>
            </a:ext>
          </a:extLst>
        </xdr:cNvPr>
        <xdr:cNvCxnSpPr/>
      </xdr:nvCxnSpPr>
      <xdr:spPr>
        <a:xfrm>
          <a:off x="2565400" y="9725209"/>
          <a:ext cx="789940" cy="6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9CB07551-6CDE-4B46-9696-877F5167944B}"/>
            </a:ext>
          </a:extLst>
        </xdr:cNvPr>
        <xdr:cNvSpPr/>
      </xdr:nvSpPr>
      <xdr:spPr>
        <a:xfrm>
          <a:off x="3312160" y="96188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7F6A1450-0203-470C-902B-09BC1A93ED91}"/>
            </a:ext>
          </a:extLst>
        </xdr:cNvPr>
        <xdr:cNvSpPr txBox="1"/>
      </xdr:nvSpPr>
      <xdr:spPr>
        <a:xfrm>
          <a:off x="3118631" y="939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169729</xdr:rowOff>
    </xdr:from>
    <xdr:to>
      <xdr:col>15</xdr:col>
      <xdr:colOff>50800</xdr:colOff>
      <xdr:row>58</xdr:row>
      <xdr:rowOff>42545</xdr:rowOff>
    </xdr:to>
    <xdr:cxnSp macro="">
      <xdr:nvCxnSpPr>
        <xdr:cNvPr id="125" name="直線コネクタ 124">
          <a:extLst>
            <a:ext uri="{FF2B5EF4-FFF2-40B4-BE49-F238E27FC236}">
              <a16:creationId xmlns:a16="http://schemas.microsoft.com/office/drawing/2014/main" id="{2ECD53A7-2927-4178-A581-2A97D5A1410B}"/>
            </a:ext>
          </a:extLst>
        </xdr:cNvPr>
        <xdr:cNvCxnSpPr/>
      </xdr:nvCxnSpPr>
      <xdr:spPr>
        <a:xfrm flipV="1">
          <a:off x="1790700" y="9725209"/>
          <a:ext cx="774700" cy="4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21ABA559-42D0-46C4-A089-C61B46E8EE3F}"/>
            </a:ext>
          </a:extLst>
        </xdr:cNvPr>
        <xdr:cNvSpPr/>
      </xdr:nvSpPr>
      <xdr:spPr>
        <a:xfrm>
          <a:off x="2514600" y="959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A4B667FE-9CD8-41EB-A22E-1CF9E2F2CEDA}"/>
            </a:ext>
          </a:extLst>
        </xdr:cNvPr>
        <xdr:cNvSpPr txBox="1"/>
      </xdr:nvSpPr>
      <xdr:spPr>
        <a:xfrm>
          <a:off x="2343931" y="938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42545</xdr:rowOff>
    </xdr:from>
    <xdr:to>
      <xdr:col>10</xdr:col>
      <xdr:colOff>114300</xdr:colOff>
      <xdr:row>58</xdr:row>
      <xdr:rowOff>95077</xdr:rowOff>
    </xdr:to>
    <xdr:cxnSp macro="">
      <xdr:nvCxnSpPr>
        <xdr:cNvPr id="128" name="直線コネクタ 127">
          <a:extLst>
            <a:ext uri="{FF2B5EF4-FFF2-40B4-BE49-F238E27FC236}">
              <a16:creationId xmlns:a16="http://schemas.microsoft.com/office/drawing/2014/main" id="{456DA411-2049-4D0F-80FF-D3C8064E3F71}"/>
            </a:ext>
          </a:extLst>
        </xdr:cNvPr>
        <xdr:cNvCxnSpPr/>
      </xdr:nvCxnSpPr>
      <xdr:spPr>
        <a:xfrm flipV="1">
          <a:off x="1008380" y="9765665"/>
          <a:ext cx="782320" cy="5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6D0BE850-6978-4AF7-ABFC-B6B4738BCAAA}"/>
            </a:ext>
          </a:extLst>
        </xdr:cNvPr>
        <xdr:cNvSpPr/>
      </xdr:nvSpPr>
      <xdr:spPr>
        <a:xfrm>
          <a:off x="1739900" y="96413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B196033-5622-486D-9D41-4851734F7E40}"/>
            </a:ext>
          </a:extLst>
        </xdr:cNvPr>
        <xdr:cNvSpPr txBox="1"/>
      </xdr:nvSpPr>
      <xdr:spPr>
        <a:xfrm>
          <a:off x="1546371" y="942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3BA73258-9886-4C52-A700-8EC72374C585}"/>
            </a:ext>
          </a:extLst>
        </xdr:cNvPr>
        <xdr:cNvSpPr/>
      </xdr:nvSpPr>
      <xdr:spPr>
        <a:xfrm>
          <a:off x="965200" y="9692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3C27E6DF-1CD9-4038-9546-C22F6E57A34C}"/>
            </a:ext>
          </a:extLst>
        </xdr:cNvPr>
        <xdr:cNvSpPr txBox="1"/>
      </xdr:nvSpPr>
      <xdr:spPr>
        <a:xfrm>
          <a:off x="771671" y="947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6399D5E-7C45-45A2-8DCD-35EFD718D8D8}"/>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295CF80-36BB-4C26-8679-521846401869}"/>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640AC5CE-D885-4D89-B793-3DCB677A32A5}"/>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DFFE3575-9B68-4BA2-A680-7E94538083BA}"/>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AF1C99D1-E7CE-4CDD-AA30-FAAF37190217}"/>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25002</xdr:rowOff>
    </xdr:from>
    <xdr:to>
      <xdr:col>24</xdr:col>
      <xdr:colOff>114300</xdr:colOff>
      <xdr:row>58</xdr:row>
      <xdr:rowOff>126602</xdr:rowOff>
    </xdr:to>
    <xdr:sp macro="" textlink="">
      <xdr:nvSpPr>
        <xdr:cNvPr id="138" name="楕円 137">
          <a:extLst>
            <a:ext uri="{FF2B5EF4-FFF2-40B4-BE49-F238E27FC236}">
              <a16:creationId xmlns:a16="http://schemas.microsoft.com/office/drawing/2014/main" id="{CDEC6329-D5D2-46A5-AEEF-EDF140EE3042}"/>
            </a:ext>
          </a:extLst>
        </xdr:cNvPr>
        <xdr:cNvSpPr/>
      </xdr:nvSpPr>
      <xdr:spPr>
        <a:xfrm>
          <a:off x="4036060" y="9748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111379</xdr:rowOff>
    </xdr:from>
    <xdr:ext cx="534377" cy="259045"/>
    <xdr:sp macro="" textlink="">
      <xdr:nvSpPr>
        <xdr:cNvPr id="139" name="物件費該当値テキスト">
          <a:extLst>
            <a:ext uri="{FF2B5EF4-FFF2-40B4-BE49-F238E27FC236}">
              <a16:creationId xmlns:a16="http://schemas.microsoft.com/office/drawing/2014/main" id="{EE87A910-0224-4D00-8B15-0F0F50599746}"/>
            </a:ext>
          </a:extLst>
        </xdr:cNvPr>
        <xdr:cNvSpPr txBox="1"/>
      </xdr:nvSpPr>
      <xdr:spPr>
        <a:xfrm>
          <a:off x="4137660" y="966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20274</xdr:rowOff>
    </xdr:from>
    <xdr:to>
      <xdr:col>20</xdr:col>
      <xdr:colOff>38100</xdr:colOff>
      <xdr:row>58</xdr:row>
      <xdr:rowOff>121874</xdr:rowOff>
    </xdr:to>
    <xdr:sp macro="" textlink="">
      <xdr:nvSpPr>
        <xdr:cNvPr id="140" name="楕円 139">
          <a:extLst>
            <a:ext uri="{FF2B5EF4-FFF2-40B4-BE49-F238E27FC236}">
              <a16:creationId xmlns:a16="http://schemas.microsoft.com/office/drawing/2014/main" id="{CD283B51-F7C3-46C4-93BF-8408415A58B1}"/>
            </a:ext>
          </a:extLst>
        </xdr:cNvPr>
        <xdr:cNvSpPr/>
      </xdr:nvSpPr>
      <xdr:spPr>
        <a:xfrm>
          <a:off x="3312160" y="97433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113001</xdr:rowOff>
    </xdr:from>
    <xdr:ext cx="534377" cy="259045"/>
    <xdr:sp macro="" textlink="">
      <xdr:nvSpPr>
        <xdr:cNvPr id="141" name="テキスト ボックス 140">
          <a:extLst>
            <a:ext uri="{FF2B5EF4-FFF2-40B4-BE49-F238E27FC236}">
              <a16:creationId xmlns:a16="http://schemas.microsoft.com/office/drawing/2014/main" id="{25CA358E-2A14-4F82-8689-85DD039C4649}"/>
            </a:ext>
          </a:extLst>
        </xdr:cNvPr>
        <xdr:cNvSpPr txBox="1"/>
      </xdr:nvSpPr>
      <xdr:spPr>
        <a:xfrm>
          <a:off x="3118631" y="983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118929</xdr:rowOff>
    </xdr:from>
    <xdr:to>
      <xdr:col>15</xdr:col>
      <xdr:colOff>101600</xdr:colOff>
      <xdr:row>58</xdr:row>
      <xdr:rowOff>49079</xdr:rowOff>
    </xdr:to>
    <xdr:sp macro="" textlink="">
      <xdr:nvSpPr>
        <xdr:cNvPr id="142" name="楕円 141">
          <a:extLst>
            <a:ext uri="{FF2B5EF4-FFF2-40B4-BE49-F238E27FC236}">
              <a16:creationId xmlns:a16="http://schemas.microsoft.com/office/drawing/2014/main" id="{E0C1E8A9-7485-433F-8EA2-386D1E68D5C5}"/>
            </a:ext>
          </a:extLst>
        </xdr:cNvPr>
        <xdr:cNvSpPr/>
      </xdr:nvSpPr>
      <xdr:spPr>
        <a:xfrm>
          <a:off x="2514600" y="9674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40206</xdr:rowOff>
    </xdr:from>
    <xdr:ext cx="534377" cy="259045"/>
    <xdr:sp macro="" textlink="">
      <xdr:nvSpPr>
        <xdr:cNvPr id="143" name="テキスト ボックス 142">
          <a:extLst>
            <a:ext uri="{FF2B5EF4-FFF2-40B4-BE49-F238E27FC236}">
              <a16:creationId xmlns:a16="http://schemas.microsoft.com/office/drawing/2014/main" id="{2DE105A4-FD15-4B15-AE27-59E02ED094AC}"/>
            </a:ext>
          </a:extLst>
        </xdr:cNvPr>
        <xdr:cNvSpPr txBox="1"/>
      </xdr:nvSpPr>
      <xdr:spPr>
        <a:xfrm>
          <a:off x="2343931" y="976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163195</xdr:rowOff>
    </xdr:from>
    <xdr:to>
      <xdr:col>10</xdr:col>
      <xdr:colOff>165100</xdr:colOff>
      <xdr:row>58</xdr:row>
      <xdr:rowOff>93345</xdr:rowOff>
    </xdr:to>
    <xdr:sp macro="" textlink="">
      <xdr:nvSpPr>
        <xdr:cNvPr id="144" name="楕円 143">
          <a:extLst>
            <a:ext uri="{FF2B5EF4-FFF2-40B4-BE49-F238E27FC236}">
              <a16:creationId xmlns:a16="http://schemas.microsoft.com/office/drawing/2014/main" id="{800AE889-8EE0-4B56-B49F-8AF2EB432643}"/>
            </a:ext>
          </a:extLst>
        </xdr:cNvPr>
        <xdr:cNvSpPr/>
      </xdr:nvSpPr>
      <xdr:spPr>
        <a:xfrm>
          <a:off x="1739900" y="9718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84472</xdr:rowOff>
    </xdr:from>
    <xdr:ext cx="534377" cy="259045"/>
    <xdr:sp macro="" textlink="">
      <xdr:nvSpPr>
        <xdr:cNvPr id="145" name="テキスト ボックス 144">
          <a:extLst>
            <a:ext uri="{FF2B5EF4-FFF2-40B4-BE49-F238E27FC236}">
              <a16:creationId xmlns:a16="http://schemas.microsoft.com/office/drawing/2014/main" id="{9F242BE8-6F3C-4D27-9D3E-664DE58EA049}"/>
            </a:ext>
          </a:extLst>
        </xdr:cNvPr>
        <xdr:cNvSpPr txBox="1"/>
      </xdr:nvSpPr>
      <xdr:spPr>
        <a:xfrm>
          <a:off x="1546371" y="980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44277</xdr:rowOff>
    </xdr:from>
    <xdr:to>
      <xdr:col>6</xdr:col>
      <xdr:colOff>38100</xdr:colOff>
      <xdr:row>58</xdr:row>
      <xdr:rowOff>145877</xdr:rowOff>
    </xdr:to>
    <xdr:sp macro="" textlink="">
      <xdr:nvSpPr>
        <xdr:cNvPr id="146" name="楕円 145">
          <a:extLst>
            <a:ext uri="{FF2B5EF4-FFF2-40B4-BE49-F238E27FC236}">
              <a16:creationId xmlns:a16="http://schemas.microsoft.com/office/drawing/2014/main" id="{B8812D2A-35A0-493C-9B61-9A189DB58173}"/>
            </a:ext>
          </a:extLst>
        </xdr:cNvPr>
        <xdr:cNvSpPr/>
      </xdr:nvSpPr>
      <xdr:spPr>
        <a:xfrm>
          <a:off x="965200" y="97673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137004</xdr:rowOff>
    </xdr:from>
    <xdr:ext cx="534377" cy="259045"/>
    <xdr:sp macro="" textlink="">
      <xdr:nvSpPr>
        <xdr:cNvPr id="147" name="テキスト ボックス 146">
          <a:extLst>
            <a:ext uri="{FF2B5EF4-FFF2-40B4-BE49-F238E27FC236}">
              <a16:creationId xmlns:a16="http://schemas.microsoft.com/office/drawing/2014/main" id="{8070DD2A-4832-4501-B42C-6DE8DA2B380A}"/>
            </a:ext>
          </a:extLst>
        </xdr:cNvPr>
        <xdr:cNvSpPr txBox="1"/>
      </xdr:nvSpPr>
      <xdr:spPr>
        <a:xfrm>
          <a:off x="771671" y="986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AA58CC85-624C-40D5-9243-6F46E28E2A46}"/>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E4D7A9D0-881D-4503-B27E-7CA39BB75965}"/>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2CAE7A42-0F0A-446B-A7E4-B5BB4569A84C}"/>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CC53F11-3DA3-42A6-BC59-856A2C2595B0}"/>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489F19EA-E764-4060-8120-57321C882D5C}"/>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67C15ABC-358B-4727-AC5F-1BA910BD9048}"/>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4A0E4D3D-CDAF-42FC-B0EF-0C4B83DF8BD4}"/>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C07C2395-2A37-4071-95F8-0631DEF5B99E}"/>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750CCD89-7015-457D-889D-CF8394167FC7}"/>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2C070C89-2113-4D5B-94A8-9977C2AED272}"/>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418B72C1-A76A-43E6-89B5-E72BD7BE6215}"/>
            </a:ext>
          </a:extLst>
        </xdr:cNvPr>
        <xdr:cNvCxnSpPr/>
      </xdr:nvCxnSpPr>
      <xdr:spPr>
        <a:xfrm>
          <a:off x="670560" y="132156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FFCF5BF3-3A10-44E1-80D8-291564FBBDC5}"/>
            </a:ext>
          </a:extLst>
        </xdr:cNvPr>
        <xdr:cNvSpPr txBox="1"/>
      </xdr:nvSpPr>
      <xdr:spPr>
        <a:xfrm>
          <a:off x="46749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D7228A5-0A86-41C9-BB7A-FC17C046E953}"/>
            </a:ext>
          </a:extLst>
        </xdr:cNvPr>
        <xdr:cNvCxnSpPr/>
      </xdr:nvCxnSpPr>
      <xdr:spPr>
        <a:xfrm>
          <a:off x="670560" y="127660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72969602-0FBC-474B-91A1-60457F78FDE2}"/>
            </a:ext>
          </a:extLst>
        </xdr:cNvPr>
        <xdr:cNvSpPr txBox="1"/>
      </xdr:nvSpPr>
      <xdr:spPr>
        <a:xfrm>
          <a:off x="20784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436CB634-91E5-4CA4-A964-67DDF9C675B6}"/>
            </a:ext>
          </a:extLst>
        </xdr:cNvPr>
        <xdr:cNvCxnSpPr/>
      </xdr:nvCxnSpPr>
      <xdr:spPr>
        <a:xfrm>
          <a:off x="670560" y="1232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53AFCD69-5F5E-4547-8207-0101A54BC4C7}"/>
            </a:ext>
          </a:extLst>
        </xdr:cNvPr>
        <xdr:cNvSpPr txBox="1"/>
      </xdr:nvSpPr>
      <xdr:spPr>
        <a:xfrm>
          <a:off x="20784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592DF4BF-4810-4800-9EC3-98FC9B005CE2}"/>
            </a:ext>
          </a:extLst>
        </xdr:cNvPr>
        <xdr:cNvCxnSpPr/>
      </xdr:nvCxnSpPr>
      <xdr:spPr>
        <a:xfrm>
          <a:off x="670560" y="11874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D5E28E61-70C9-41AF-89A6-51DE1BCA6984}"/>
            </a:ext>
          </a:extLst>
        </xdr:cNvPr>
        <xdr:cNvSpPr txBox="1"/>
      </xdr:nvSpPr>
      <xdr:spPr>
        <a:xfrm>
          <a:off x="20784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3B5032C9-8BE5-4E38-B6FF-02D47B3B2E59}"/>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9DB984B1-6C4E-47A8-8B91-2E0345FB23C5}"/>
            </a:ext>
          </a:extLst>
        </xdr:cNvPr>
        <xdr:cNvSpPr txBox="1"/>
      </xdr:nvSpPr>
      <xdr:spPr>
        <a:xfrm>
          <a:off x="20784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4D544FD9-D0D6-4CA6-A7B8-D923F684CFC7}"/>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5F2EB3D6-A107-4AB9-9A81-7689CF50CA7F}"/>
            </a:ext>
          </a:extLst>
        </xdr:cNvPr>
        <xdr:cNvCxnSpPr/>
      </xdr:nvCxnSpPr>
      <xdr:spPr>
        <a:xfrm flipV="1">
          <a:off x="4084955" y="12072391"/>
          <a:ext cx="1270" cy="1121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169587D5-E373-4CD9-A91A-01A2216AF22E}"/>
            </a:ext>
          </a:extLst>
        </xdr:cNvPr>
        <xdr:cNvSpPr txBox="1"/>
      </xdr:nvSpPr>
      <xdr:spPr>
        <a:xfrm>
          <a:off x="4137660" y="13197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55107558-5003-4967-BDEE-714690A590D3}"/>
            </a:ext>
          </a:extLst>
        </xdr:cNvPr>
        <xdr:cNvCxnSpPr/>
      </xdr:nvCxnSpPr>
      <xdr:spPr>
        <a:xfrm>
          <a:off x="4020820" y="13193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ABF77C31-E077-4FE6-9C02-BD5E1BD4D8E6}"/>
            </a:ext>
          </a:extLst>
        </xdr:cNvPr>
        <xdr:cNvSpPr txBox="1"/>
      </xdr:nvSpPr>
      <xdr:spPr>
        <a:xfrm>
          <a:off x="4137660" y="1185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AEE5B340-A375-4B17-8200-2D018C12E43B}"/>
            </a:ext>
          </a:extLst>
        </xdr:cNvPr>
        <xdr:cNvCxnSpPr/>
      </xdr:nvCxnSpPr>
      <xdr:spPr>
        <a:xfrm>
          <a:off x="4020820" y="120723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101433</xdr:rowOff>
    </xdr:from>
    <xdr:to>
      <xdr:col>24</xdr:col>
      <xdr:colOff>63500</xdr:colOff>
      <xdr:row>77</xdr:row>
      <xdr:rowOff>108976</xdr:rowOff>
    </xdr:to>
    <xdr:cxnSp macro="">
      <xdr:nvCxnSpPr>
        <xdr:cNvPr id="174" name="直線コネクタ 173">
          <a:extLst>
            <a:ext uri="{FF2B5EF4-FFF2-40B4-BE49-F238E27FC236}">
              <a16:creationId xmlns:a16="http://schemas.microsoft.com/office/drawing/2014/main" id="{0F170DBA-947A-4B7E-BA96-C118BBA8A7CE}"/>
            </a:ext>
          </a:extLst>
        </xdr:cNvPr>
        <xdr:cNvCxnSpPr/>
      </xdr:nvCxnSpPr>
      <xdr:spPr>
        <a:xfrm flipV="1">
          <a:off x="3355340" y="13009713"/>
          <a:ext cx="73152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A3CD3559-81CE-41C7-876E-B2A8D9400B4B}"/>
            </a:ext>
          </a:extLst>
        </xdr:cNvPr>
        <xdr:cNvSpPr txBox="1"/>
      </xdr:nvSpPr>
      <xdr:spPr>
        <a:xfrm>
          <a:off x="4137660" y="129488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78B76E8D-507C-441D-9698-DF2CE7BB5C7A}"/>
            </a:ext>
          </a:extLst>
        </xdr:cNvPr>
        <xdr:cNvSpPr/>
      </xdr:nvSpPr>
      <xdr:spPr>
        <a:xfrm>
          <a:off x="4036060" y="12970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93568</xdr:rowOff>
    </xdr:from>
    <xdr:to>
      <xdr:col>19</xdr:col>
      <xdr:colOff>177800</xdr:colOff>
      <xdr:row>77</xdr:row>
      <xdr:rowOff>108976</xdr:rowOff>
    </xdr:to>
    <xdr:cxnSp macro="">
      <xdr:nvCxnSpPr>
        <xdr:cNvPr id="177" name="直線コネクタ 176">
          <a:extLst>
            <a:ext uri="{FF2B5EF4-FFF2-40B4-BE49-F238E27FC236}">
              <a16:creationId xmlns:a16="http://schemas.microsoft.com/office/drawing/2014/main" id="{AA30C922-B520-43FF-AB0F-7470578AA1D3}"/>
            </a:ext>
          </a:extLst>
        </xdr:cNvPr>
        <xdr:cNvCxnSpPr/>
      </xdr:nvCxnSpPr>
      <xdr:spPr>
        <a:xfrm>
          <a:off x="2565400" y="13001848"/>
          <a:ext cx="789940" cy="1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1643322C-A605-446D-B253-7BE43D39D1DC}"/>
            </a:ext>
          </a:extLst>
        </xdr:cNvPr>
        <xdr:cNvSpPr/>
      </xdr:nvSpPr>
      <xdr:spPr>
        <a:xfrm>
          <a:off x="3312160" y="129735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B4F73DA0-3356-4F92-A807-E7BA577EEA9F}"/>
            </a:ext>
          </a:extLst>
        </xdr:cNvPr>
        <xdr:cNvSpPr txBox="1"/>
      </xdr:nvSpPr>
      <xdr:spPr>
        <a:xfrm>
          <a:off x="3150948" y="13066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35779</xdr:rowOff>
    </xdr:from>
    <xdr:to>
      <xdr:col>15</xdr:col>
      <xdr:colOff>50800</xdr:colOff>
      <xdr:row>77</xdr:row>
      <xdr:rowOff>93568</xdr:rowOff>
    </xdr:to>
    <xdr:cxnSp macro="">
      <xdr:nvCxnSpPr>
        <xdr:cNvPr id="180" name="直線コネクタ 179">
          <a:extLst>
            <a:ext uri="{FF2B5EF4-FFF2-40B4-BE49-F238E27FC236}">
              <a16:creationId xmlns:a16="http://schemas.microsoft.com/office/drawing/2014/main" id="{8416EA21-E59B-4C72-B458-DA5EF80F2C81}"/>
            </a:ext>
          </a:extLst>
        </xdr:cNvPr>
        <xdr:cNvCxnSpPr/>
      </xdr:nvCxnSpPr>
      <xdr:spPr>
        <a:xfrm>
          <a:off x="1790700" y="12944059"/>
          <a:ext cx="774700" cy="5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93A57A6-C39C-437F-A54E-AD1A88C24D8E}"/>
            </a:ext>
          </a:extLst>
        </xdr:cNvPr>
        <xdr:cNvSpPr/>
      </xdr:nvSpPr>
      <xdr:spPr>
        <a:xfrm>
          <a:off x="2514600" y="12976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ADE7417E-22E7-4718-A557-5BDF30E3A1E1}"/>
            </a:ext>
          </a:extLst>
        </xdr:cNvPr>
        <xdr:cNvSpPr txBox="1"/>
      </xdr:nvSpPr>
      <xdr:spPr>
        <a:xfrm>
          <a:off x="2353388" y="13069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35779</xdr:rowOff>
    </xdr:from>
    <xdr:to>
      <xdr:col>10</xdr:col>
      <xdr:colOff>114300</xdr:colOff>
      <xdr:row>77</xdr:row>
      <xdr:rowOff>162652</xdr:rowOff>
    </xdr:to>
    <xdr:cxnSp macro="">
      <xdr:nvCxnSpPr>
        <xdr:cNvPr id="183" name="直線コネクタ 182">
          <a:extLst>
            <a:ext uri="{FF2B5EF4-FFF2-40B4-BE49-F238E27FC236}">
              <a16:creationId xmlns:a16="http://schemas.microsoft.com/office/drawing/2014/main" id="{D27B1583-C03D-49CD-9918-248982F57405}"/>
            </a:ext>
          </a:extLst>
        </xdr:cNvPr>
        <xdr:cNvCxnSpPr/>
      </xdr:nvCxnSpPr>
      <xdr:spPr>
        <a:xfrm flipV="1">
          <a:off x="1008380" y="12944059"/>
          <a:ext cx="782320" cy="12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AD865A9F-9965-4452-97FC-10746E8B3D9E}"/>
            </a:ext>
          </a:extLst>
        </xdr:cNvPr>
        <xdr:cNvSpPr/>
      </xdr:nvSpPr>
      <xdr:spPr>
        <a:xfrm>
          <a:off x="1739900" y="129817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C6CF48E2-9551-4280-B24E-F17C9209CD52}"/>
            </a:ext>
          </a:extLst>
        </xdr:cNvPr>
        <xdr:cNvSpPr txBox="1"/>
      </xdr:nvSpPr>
      <xdr:spPr>
        <a:xfrm>
          <a:off x="1578688" y="1307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B55E0908-990F-44F5-8209-577BB7BC000F}"/>
            </a:ext>
          </a:extLst>
        </xdr:cNvPr>
        <xdr:cNvSpPr/>
      </xdr:nvSpPr>
      <xdr:spPr>
        <a:xfrm>
          <a:off x="965200" y="129830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A44C157C-0048-4C9F-83CF-327443553672}"/>
            </a:ext>
          </a:extLst>
        </xdr:cNvPr>
        <xdr:cNvSpPr txBox="1"/>
      </xdr:nvSpPr>
      <xdr:spPr>
        <a:xfrm>
          <a:off x="803988" y="1276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E71AC53B-FE1A-4811-904D-59792E73A5D7}"/>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140BDC77-F7A4-4F2F-A91B-7EF332107034}"/>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C6B5CB3C-EDCE-4A4C-88D4-2126667B6A1B}"/>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46F79ADA-37A9-4679-BB85-7930E66EB538}"/>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233A7CC-67FA-4520-BE69-ECF26FD7D220}"/>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50633</xdr:rowOff>
    </xdr:from>
    <xdr:to>
      <xdr:col>24</xdr:col>
      <xdr:colOff>114300</xdr:colOff>
      <xdr:row>77</xdr:row>
      <xdr:rowOff>152233</xdr:rowOff>
    </xdr:to>
    <xdr:sp macro="" textlink="">
      <xdr:nvSpPr>
        <xdr:cNvPr id="193" name="楕円 192">
          <a:extLst>
            <a:ext uri="{FF2B5EF4-FFF2-40B4-BE49-F238E27FC236}">
              <a16:creationId xmlns:a16="http://schemas.microsoft.com/office/drawing/2014/main" id="{58268096-FD9D-4FCB-8473-6C5188A7FACF}"/>
            </a:ext>
          </a:extLst>
        </xdr:cNvPr>
        <xdr:cNvSpPr/>
      </xdr:nvSpPr>
      <xdr:spPr>
        <a:xfrm>
          <a:off x="4036060" y="1295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73510</xdr:rowOff>
    </xdr:from>
    <xdr:ext cx="469744" cy="259045"/>
    <xdr:sp macro="" textlink="">
      <xdr:nvSpPr>
        <xdr:cNvPr id="194" name="維持補修費該当値テキスト">
          <a:extLst>
            <a:ext uri="{FF2B5EF4-FFF2-40B4-BE49-F238E27FC236}">
              <a16:creationId xmlns:a16="http://schemas.microsoft.com/office/drawing/2014/main" id="{172965B8-136F-4608-B9A0-D4A80CF751E8}"/>
            </a:ext>
          </a:extLst>
        </xdr:cNvPr>
        <xdr:cNvSpPr txBox="1"/>
      </xdr:nvSpPr>
      <xdr:spPr>
        <a:xfrm>
          <a:off x="4137660" y="12814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58176</xdr:rowOff>
    </xdr:from>
    <xdr:to>
      <xdr:col>20</xdr:col>
      <xdr:colOff>38100</xdr:colOff>
      <xdr:row>77</xdr:row>
      <xdr:rowOff>159776</xdr:rowOff>
    </xdr:to>
    <xdr:sp macro="" textlink="">
      <xdr:nvSpPr>
        <xdr:cNvPr id="195" name="楕円 194">
          <a:extLst>
            <a:ext uri="{FF2B5EF4-FFF2-40B4-BE49-F238E27FC236}">
              <a16:creationId xmlns:a16="http://schemas.microsoft.com/office/drawing/2014/main" id="{B358D02B-DC51-48E6-9E1F-49FFC5575CDA}"/>
            </a:ext>
          </a:extLst>
        </xdr:cNvPr>
        <xdr:cNvSpPr/>
      </xdr:nvSpPr>
      <xdr:spPr>
        <a:xfrm>
          <a:off x="3312160" y="129664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4853</xdr:rowOff>
    </xdr:from>
    <xdr:ext cx="469744" cy="259045"/>
    <xdr:sp macro="" textlink="">
      <xdr:nvSpPr>
        <xdr:cNvPr id="196" name="テキスト ボックス 195">
          <a:extLst>
            <a:ext uri="{FF2B5EF4-FFF2-40B4-BE49-F238E27FC236}">
              <a16:creationId xmlns:a16="http://schemas.microsoft.com/office/drawing/2014/main" id="{0C27D717-6FFB-4FEE-95F5-750300475B66}"/>
            </a:ext>
          </a:extLst>
        </xdr:cNvPr>
        <xdr:cNvSpPr txBox="1"/>
      </xdr:nvSpPr>
      <xdr:spPr>
        <a:xfrm>
          <a:off x="3150948" y="1274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42768</xdr:rowOff>
    </xdr:from>
    <xdr:to>
      <xdr:col>15</xdr:col>
      <xdr:colOff>101600</xdr:colOff>
      <xdr:row>77</xdr:row>
      <xdr:rowOff>144368</xdr:rowOff>
    </xdr:to>
    <xdr:sp macro="" textlink="">
      <xdr:nvSpPr>
        <xdr:cNvPr id="197" name="楕円 196">
          <a:extLst>
            <a:ext uri="{FF2B5EF4-FFF2-40B4-BE49-F238E27FC236}">
              <a16:creationId xmlns:a16="http://schemas.microsoft.com/office/drawing/2014/main" id="{460D617A-2415-42ED-B37D-0430012FC3F8}"/>
            </a:ext>
          </a:extLst>
        </xdr:cNvPr>
        <xdr:cNvSpPr/>
      </xdr:nvSpPr>
      <xdr:spPr>
        <a:xfrm>
          <a:off x="2514600" y="1295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160895</xdr:rowOff>
    </xdr:from>
    <xdr:ext cx="469744" cy="259045"/>
    <xdr:sp macro="" textlink="">
      <xdr:nvSpPr>
        <xdr:cNvPr id="198" name="テキスト ボックス 197">
          <a:extLst>
            <a:ext uri="{FF2B5EF4-FFF2-40B4-BE49-F238E27FC236}">
              <a16:creationId xmlns:a16="http://schemas.microsoft.com/office/drawing/2014/main" id="{F73DB26F-C1B2-4AC9-81EC-4E3E69BE2F19}"/>
            </a:ext>
          </a:extLst>
        </xdr:cNvPr>
        <xdr:cNvSpPr txBox="1"/>
      </xdr:nvSpPr>
      <xdr:spPr>
        <a:xfrm>
          <a:off x="2353388" y="12733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156429</xdr:rowOff>
    </xdr:from>
    <xdr:to>
      <xdr:col>10</xdr:col>
      <xdr:colOff>165100</xdr:colOff>
      <xdr:row>77</xdr:row>
      <xdr:rowOff>86579</xdr:rowOff>
    </xdr:to>
    <xdr:sp macro="" textlink="">
      <xdr:nvSpPr>
        <xdr:cNvPr id="199" name="楕円 198">
          <a:extLst>
            <a:ext uri="{FF2B5EF4-FFF2-40B4-BE49-F238E27FC236}">
              <a16:creationId xmlns:a16="http://schemas.microsoft.com/office/drawing/2014/main" id="{060EECC3-074F-46F6-8650-19F4FD08324C}"/>
            </a:ext>
          </a:extLst>
        </xdr:cNvPr>
        <xdr:cNvSpPr/>
      </xdr:nvSpPr>
      <xdr:spPr>
        <a:xfrm>
          <a:off x="1739900" y="128970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103105</xdr:rowOff>
    </xdr:from>
    <xdr:ext cx="469744" cy="259045"/>
    <xdr:sp macro="" textlink="">
      <xdr:nvSpPr>
        <xdr:cNvPr id="200" name="テキスト ボックス 199">
          <a:extLst>
            <a:ext uri="{FF2B5EF4-FFF2-40B4-BE49-F238E27FC236}">
              <a16:creationId xmlns:a16="http://schemas.microsoft.com/office/drawing/2014/main" id="{BAAF78A4-9D7C-46C9-A6AB-169022C7DD86}"/>
            </a:ext>
          </a:extLst>
        </xdr:cNvPr>
        <xdr:cNvSpPr txBox="1"/>
      </xdr:nvSpPr>
      <xdr:spPr>
        <a:xfrm>
          <a:off x="1578688" y="12676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111852</xdr:rowOff>
    </xdr:from>
    <xdr:to>
      <xdr:col>6</xdr:col>
      <xdr:colOff>38100</xdr:colOff>
      <xdr:row>78</xdr:row>
      <xdr:rowOff>42002</xdr:rowOff>
    </xdr:to>
    <xdr:sp macro="" textlink="">
      <xdr:nvSpPr>
        <xdr:cNvPr id="201" name="楕円 200">
          <a:extLst>
            <a:ext uri="{FF2B5EF4-FFF2-40B4-BE49-F238E27FC236}">
              <a16:creationId xmlns:a16="http://schemas.microsoft.com/office/drawing/2014/main" id="{CA4DA7C1-D6C6-484B-B406-E1F8DCD4689D}"/>
            </a:ext>
          </a:extLst>
        </xdr:cNvPr>
        <xdr:cNvSpPr/>
      </xdr:nvSpPr>
      <xdr:spPr>
        <a:xfrm>
          <a:off x="965200" y="130201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33129</xdr:rowOff>
    </xdr:from>
    <xdr:ext cx="469744" cy="259045"/>
    <xdr:sp macro="" textlink="">
      <xdr:nvSpPr>
        <xdr:cNvPr id="202" name="テキスト ボックス 201">
          <a:extLst>
            <a:ext uri="{FF2B5EF4-FFF2-40B4-BE49-F238E27FC236}">
              <a16:creationId xmlns:a16="http://schemas.microsoft.com/office/drawing/2014/main" id="{75F1C75A-AB99-4694-B9B8-1A4B91504615}"/>
            </a:ext>
          </a:extLst>
        </xdr:cNvPr>
        <xdr:cNvSpPr txBox="1"/>
      </xdr:nvSpPr>
      <xdr:spPr>
        <a:xfrm>
          <a:off x="803988" y="13109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3B714476-5A5B-4336-95AB-7AE0D0C1DBBA}"/>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DA7C97E3-52F3-443C-A1B3-587F13653D50}"/>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3FAD1329-DB9C-40E9-ACE8-11B6DCD6DE15}"/>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F8585EE0-B942-4FFC-B25A-B1175AA948FA}"/>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E78FF65D-AF58-47C2-90B5-3FC3B3175081}"/>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EECAA08C-C9E3-4F3A-9AE9-C8C0BB101AE3}"/>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FBFE83B0-1CB7-447E-B57E-3C91B37D61F1}"/>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45D36339-5AEC-477B-8A32-EF215DFFD600}"/>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A36E532F-69E5-4E5E-A260-6D137A038B18}"/>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255EE493-4067-406B-B6B4-7358136F5F75}"/>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B934AADD-B8AA-4C2A-9DF3-1C87BC0C2FA7}"/>
            </a:ext>
          </a:extLst>
        </xdr:cNvPr>
        <xdr:cNvSpPr txBox="1"/>
      </xdr:nvSpPr>
      <xdr:spPr>
        <a:xfrm>
          <a:off x="20784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AACFF9F4-5BCD-42F7-BF64-1AE338BB874F}"/>
            </a:ext>
          </a:extLst>
        </xdr:cNvPr>
        <xdr:cNvCxnSpPr/>
      </xdr:nvCxnSpPr>
      <xdr:spPr>
        <a:xfrm>
          <a:off x="670560" y="166952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C360378E-D675-4AC3-805C-0271A84DB69D}"/>
            </a:ext>
          </a:extLst>
        </xdr:cNvPr>
        <xdr:cNvSpPr txBox="1"/>
      </xdr:nvSpPr>
      <xdr:spPr>
        <a:xfrm>
          <a:off x="207841" y="165568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B72D8B33-81EA-4C61-9BB0-C0189FE2A9A6}"/>
            </a:ext>
          </a:extLst>
        </xdr:cNvPr>
        <xdr:cNvCxnSpPr/>
      </xdr:nvCxnSpPr>
      <xdr:spPr>
        <a:xfrm>
          <a:off x="670560" y="163762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F23E91F6-684A-43CB-9BD3-BE2E6E2ED442}"/>
            </a:ext>
          </a:extLst>
        </xdr:cNvPr>
        <xdr:cNvSpPr txBox="1"/>
      </xdr:nvSpPr>
      <xdr:spPr>
        <a:xfrm>
          <a:off x="207841" y="162378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3063D6E9-AF74-4778-9217-8363DF5534EC}"/>
            </a:ext>
          </a:extLst>
        </xdr:cNvPr>
        <xdr:cNvCxnSpPr/>
      </xdr:nvCxnSpPr>
      <xdr:spPr>
        <a:xfrm>
          <a:off x="670560" y="160573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C1A828F3-7FEA-4258-B0E8-16493AF2275A}"/>
            </a:ext>
          </a:extLst>
        </xdr:cNvPr>
        <xdr:cNvSpPr txBox="1"/>
      </xdr:nvSpPr>
      <xdr:spPr>
        <a:xfrm>
          <a:off x="166581" y="159189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30E3DE6-985A-4F31-AAA3-DABB96F827CE}"/>
            </a:ext>
          </a:extLst>
        </xdr:cNvPr>
        <xdr:cNvCxnSpPr/>
      </xdr:nvCxnSpPr>
      <xdr:spPr>
        <a:xfrm>
          <a:off x="670560" y="157383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5011D804-843A-4462-9CCF-06989C327218}"/>
            </a:ext>
          </a:extLst>
        </xdr:cNvPr>
        <xdr:cNvSpPr txBox="1"/>
      </xdr:nvSpPr>
      <xdr:spPr>
        <a:xfrm>
          <a:off x="166581" y="1559616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AED9FBD2-C178-4522-8E0C-951614FD16BF}"/>
            </a:ext>
          </a:extLst>
        </xdr:cNvPr>
        <xdr:cNvCxnSpPr/>
      </xdr:nvCxnSpPr>
      <xdr:spPr>
        <a:xfrm>
          <a:off x="670560" y="154194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EFEAA345-29F3-41C9-AB04-EB434F60121E}"/>
            </a:ext>
          </a:extLst>
        </xdr:cNvPr>
        <xdr:cNvSpPr txBox="1"/>
      </xdr:nvSpPr>
      <xdr:spPr>
        <a:xfrm>
          <a:off x="166581" y="1527721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8AC90CC0-0B29-4325-901A-BE48FAC24B7C}"/>
            </a:ext>
          </a:extLst>
        </xdr:cNvPr>
        <xdr:cNvCxnSpPr/>
      </xdr:nvCxnSpPr>
      <xdr:spPr>
        <a:xfrm>
          <a:off x="670560" y="1509667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E35B67A2-9B6A-4E5A-AAC7-CB99DD469550}"/>
            </a:ext>
          </a:extLst>
        </xdr:cNvPr>
        <xdr:cNvSpPr txBox="1"/>
      </xdr:nvSpPr>
      <xdr:spPr>
        <a:xfrm>
          <a:off x="166581" y="1495825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E37BAE21-037E-4BDA-88EE-78B163703C2C}"/>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782A2277-BA40-476E-8027-2B5E094C2AA9}"/>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A6DD0D32-8864-430F-8E44-3912EAD5ABD9}"/>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B4B35823-4A35-4015-8028-F6641675BBBA}"/>
            </a:ext>
          </a:extLst>
        </xdr:cNvPr>
        <xdr:cNvCxnSpPr/>
      </xdr:nvCxnSpPr>
      <xdr:spPr>
        <a:xfrm flipV="1">
          <a:off x="4084955" y="15321222"/>
          <a:ext cx="1270" cy="141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5A1926C0-E921-4206-BA14-F26AF1D4436D}"/>
            </a:ext>
          </a:extLst>
        </xdr:cNvPr>
        <xdr:cNvSpPr txBox="1"/>
      </xdr:nvSpPr>
      <xdr:spPr>
        <a:xfrm>
          <a:off x="4137660" y="1674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23D17B18-33F7-47C3-BC75-AA7F68F7F721}"/>
            </a:ext>
          </a:extLst>
        </xdr:cNvPr>
        <xdr:cNvCxnSpPr/>
      </xdr:nvCxnSpPr>
      <xdr:spPr>
        <a:xfrm>
          <a:off x="4020820" y="16740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684CB02B-CFEC-4FFB-98BB-30970347878D}"/>
            </a:ext>
          </a:extLst>
        </xdr:cNvPr>
        <xdr:cNvSpPr txBox="1"/>
      </xdr:nvSpPr>
      <xdr:spPr>
        <a:xfrm>
          <a:off x="4137660" y="15100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2605B9F9-44B9-4C7F-8BB9-4C9BCDD56226}"/>
            </a:ext>
          </a:extLst>
        </xdr:cNvPr>
        <xdr:cNvCxnSpPr/>
      </xdr:nvCxnSpPr>
      <xdr:spPr>
        <a:xfrm>
          <a:off x="4020820" y="153212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97475</xdr:rowOff>
    </xdr:from>
    <xdr:to>
      <xdr:col>24</xdr:col>
      <xdr:colOff>63500</xdr:colOff>
      <xdr:row>98</xdr:row>
      <xdr:rowOff>116252</xdr:rowOff>
    </xdr:to>
    <xdr:cxnSp macro="">
      <xdr:nvCxnSpPr>
        <xdr:cNvPr id="234" name="直線コネクタ 233">
          <a:extLst>
            <a:ext uri="{FF2B5EF4-FFF2-40B4-BE49-F238E27FC236}">
              <a16:creationId xmlns:a16="http://schemas.microsoft.com/office/drawing/2014/main" id="{CD340026-7722-40B4-975F-D420852B974C}"/>
            </a:ext>
          </a:extLst>
        </xdr:cNvPr>
        <xdr:cNvCxnSpPr/>
      </xdr:nvCxnSpPr>
      <xdr:spPr>
        <a:xfrm flipV="1">
          <a:off x="3355340" y="16526195"/>
          <a:ext cx="731520" cy="1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283EBBB7-2CA5-406A-BC4D-54EF530685A8}"/>
            </a:ext>
          </a:extLst>
        </xdr:cNvPr>
        <xdr:cNvSpPr txBox="1"/>
      </xdr:nvSpPr>
      <xdr:spPr>
        <a:xfrm>
          <a:off x="4137660" y="159838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F1588BB9-C7BF-455C-9E79-74FD19EDAE02}"/>
            </a:ext>
          </a:extLst>
        </xdr:cNvPr>
        <xdr:cNvSpPr/>
      </xdr:nvSpPr>
      <xdr:spPr>
        <a:xfrm>
          <a:off x="4036060" y="161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116252</xdr:rowOff>
    </xdr:from>
    <xdr:to>
      <xdr:col>19</xdr:col>
      <xdr:colOff>177800</xdr:colOff>
      <xdr:row>99</xdr:row>
      <xdr:rowOff>25857</xdr:rowOff>
    </xdr:to>
    <xdr:cxnSp macro="">
      <xdr:nvCxnSpPr>
        <xdr:cNvPr id="237" name="直線コネクタ 236">
          <a:extLst>
            <a:ext uri="{FF2B5EF4-FFF2-40B4-BE49-F238E27FC236}">
              <a16:creationId xmlns:a16="http://schemas.microsoft.com/office/drawing/2014/main" id="{B9AB17A0-B242-44CF-AE81-D4B534C42C7C}"/>
            </a:ext>
          </a:extLst>
        </xdr:cNvPr>
        <xdr:cNvCxnSpPr/>
      </xdr:nvCxnSpPr>
      <xdr:spPr>
        <a:xfrm flipV="1">
          <a:off x="2565400" y="16544972"/>
          <a:ext cx="789940" cy="7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753B6CAF-3AC0-444E-9876-8B57DF0A2549}"/>
            </a:ext>
          </a:extLst>
        </xdr:cNvPr>
        <xdr:cNvSpPr/>
      </xdr:nvSpPr>
      <xdr:spPr>
        <a:xfrm>
          <a:off x="3312160" y="162485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1788E790-0AE7-40C2-96F3-9B37FE89C0B8}"/>
            </a:ext>
          </a:extLst>
        </xdr:cNvPr>
        <xdr:cNvSpPr txBox="1"/>
      </xdr:nvSpPr>
      <xdr:spPr>
        <a:xfrm>
          <a:off x="3118631" y="1602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96309</xdr:rowOff>
    </xdr:from>
    <xdr:to>
      <xdr:col>15</xdr:col>
      <xdr:colOff>50800</xdr:colOff>
      <xdr:row>99</xdr:row>
      <xdr:rowOff>25857</xdr:rowOff>
    </xdr:to>
    <xdr:cxnSp macro="">
      <xdr:nvCxnSpPr>
        <xdr:cNvPr id="240" name="直線コネクタ 239">
          <a:extLst>
            <a:ext uri="{FF2B5EF4-FFF2-40B4-BE49-F238E27FC236}">
              <a16:creationId xmlns:a16="http://schemas.microsoft.com/office/drawing/2014/main" id="{892F7070-A0FC-4208-803D-B78BA1BC4297}"/>
            </a:ext>
          </a:extLst>
        </xdr:cNvPr>
        <xdr:cNvCxnSpPr/>
      </xdr:nvCxnSpPr>
      <xdr:spPr>
        <a:xfrm>
          <a:off x="1790700" y="16525029"/>
          <a:ext cx="774700" cy="97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CD450A02-8DBD-4702-A385-CF58A58A6515}"/>
            </a:ext>
          </a:extLst>
        </xdr:cNvPr>
        <xdr:cNvSpPr/>
      </xdr:nvSpPr>
      <xdr:spPr>
        <a:xfrm>
          <a:off x="2514600" y="16339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35B8D646-A933-4E75-9013-8FBB54F7BCEE}"/>
            </a:ext>
          </a:extLst>
        </xdr:cNvPr>
        <xdr:cNvSpPr txBox="1"/>
      </xdr:nvSpPr>
      <xdr:spPr>
        <a:xfrm>
          <a:off x="2343931" y="1611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96309</xdr:rowOff>
    </xdr:from>
    <xdr:to>
      <xdr:col>10</xdr:col>
      <xdr:colOff>114300</xdr:colOff>
      <xdr:row>100</xdr:row>
      <xdr:rowOff>1245</xdr:rowOff>
    </xdr:to>
    <xdr:cxnSp macro="">
      <xdr:nvCxnSpPr>
        <xdr:cNvPr id="243" name="直線コネクタ 242">
          <a:extLst>
            <a:ext uri="{FF2B5EF4-FFF2-40B4-BE49-F238E27FC236}">
              <a16:creationId xmlns:a16="http://schemas.microsoft.com/office/drawing/2014/main" id="{324F3320-D47B-45EE-A598-2207AA765ABB}"/>
            </a:ext>
          </a:extLst>
        </xdr:cNvPr>
        <xdr:cNvCxnSpPr/>
      </xdr:nvCxnSpPr>
      <xdr:spPr>
        <a:xfrm flipV="1">
          <a:off x="1008380" y="16525029"/>
          <a:ext cx="782320" cy="2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AF74EB1A-93F3-4C82-9F61-8BF69FDE00CE}"/>
            </a:ext>
          </a:extLst>
        </xdr:cNvPr>
        <xdr:cNvSpPr/>
      </xdr:nvSpPr>
      <xdr:spPr>
        <a:xfrm>
          <a:off x="1739900" y="162113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150C4C52-308D-4407-A553-8843E6222F7A}"/>
            </a:ext>
          </a:extLst>
        </xdr:cNvPr>
        <xdr:cNvSpPr txBox="1"/>
      </xdr:nvSpPr>
      <xdr:spPr>
        <a:xfrm>
          <a:off x="1514055" y="15990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CEC776DB-E9D8-49BB-803F-E88AD42B0BDD}"/>
            </a:ext>
          </a:extLst>
        </xdr:cNvPr>
        <xdr:cNvSpPr/>
      </xdr:nvSpPr>
      <xdr:spPr>
        <a:xfrm>
          <a:off x="965200" y="164752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3322CB6F-90E1-4FB3-9906-4B425C576710}"/>
            </a:ext>
          </a:extLst>
        </xdr:cNvPr>
        <xdr:cNvSpPr txBox="1"/>
      </xdr:nvSpPr>
      <xdr:spPr>
        <a:xfrm>
          <a:off x="771671" y="1625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EB937CA-3FA9-4675-81AB-A5D448D9D6D4}"/>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601543C8-607D-4DFA-A6F1-9AE4D8E052FD}"/>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4C9E4544-8CBE-46CE-A897-0294CF962194}"/>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2A70A193-398F-494B-BCDB-8EBACBBE728A}"/>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D8DF8322-11C4-4B75-A47C-49EEED3926F3}"/>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46675</xdr:rowOff>
    </xdr:from>
    <xdr:to>
      <xdr:col>24</xdr:col>
      <xdr:colOff>114300</xdr:colOff>
      <xdr:row>98</xdr:row>
      <xdr:rowOff>148275</xdr:rowOff>
    </xdr:to>
    <xdr:sp macro="" textlink="">
      <xdr:nvSpPr>
        <xdr:cNvPr id="253" name="楕円 252">
          <a:extLst>
            <a:ext uri="{FF2B5EF4-FFF2-40B4-BE49-F238E27FC236}">
              <a16:creationId xmlns:a16="http://schemas.microsoft.com/office/drawing/2014/main" id="{8680D355-4B49-478B-B3CE-8D50A7D51AB6}"/>
            </a:ext>
          </a:extLst>
        </xdr:cNvPr>
        <xdr:cNvSpPr/>
      </xdr:nvSpPr>
      <xdr:spPr>
        <a:xfrm>
          <a:off x="4036060" y="1647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25102</xdr:rowOff>
    </xdr:from>
    <xdr:ext cx="534377" cy="259045"/>
    <xdr:sp macro="" textlink="">
      <xdr:nvSpPr>
        <xdr:cNvPr id="254" name="扶助費該当値テキスト">
          <a:extLst>
            <a:ext uri="{FF2B5EF4-FFF2-40B4-BE49-F238E27FC236}">
              <a16:creationId xmlns:a16="http://schemas.microsoft.com/office/drawing/2014/main" id="{78FF4D73-31F3-46EE-BAB4-8C5818E81604}"/>
            </a:ext>
          </a:extLst>
        </xdr:cNvPr>
        <xdr:cNvSpPr txBox="1"/>
      </xdr:nvSpPr>
      <xdr:spPr>
        <a:xfrm>
          <a:off x="4137660" y="16453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65452</xdr:rowOff>
    </xdr:from>
    <xdr:to>
      <xdr:col>20</xdr:col>
      <xdr:colOff>38100</xdr:colOff>
      <xdr:row>98</xdr:row>
      <xdr:rowOff>167052</xdr:rowOff>
    </xdr:to>
    <xdr:sp macro="" textlink="">
      <xdr:nvSpPr>
        <xdr:cNvPr id="255" name="楕円 254">
          <a:extLst>
            <a:ext uri="{FF2B5EF4-FFF2-40B4-BE49-F238E27FC236}">
              <a16:creationId xmlns:a16="http://schemas.microsoft.com/office/drawing/2014/main" id="{53AEB6CB-C14E-4F86-A8EA-A28D7EF975A9}"/>
            </a:ext>
          </a:extLst>
        </xdr:cNvPr>
        <xdr:cNvSpPr/>
      </xdr:nvSpPr>
      <xdr:spPr>
        <a:xfrm>
          <a:off x="3312160" y="164941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158179</xdr:rowOff>
    </xdr:from>
    <xdr:ext cx="534377" cy="259045"/>
    <xdr:sp macro="" textlink="">
      <xdr:nvSpPr>
        <xdr:cNvPr id="256" name="テキスト ボックス 255">
          <a:extLst>
            <a:ext uri="{FF2B5EF4-FFF2-40B4-BE49-F238E27FC236}">
              <a16:creationId xmlns:a16="http://schemas.microsoft.com/office/drawing/2014/main" id="{7782137B-9BED-4382-96AD-43F516796F4D}"/>
            </a:ext>
          </a:extLst>
        </xdr:cNvPr>
        <xdr:cNvSpPr txBox="1"/>
      </xdr:nvSpPr>
      <xdr:spPr>
        <a:xfrm>
          <a:off x="3118631" y="1658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146507</xdr:rowOff>
    </xdr:from>
    <xdr:to>
      <xdr:col>15</xdr:col>
      <xdr:colOff>101600</xdr:colOff>
      <xdr:row>99</xdr:row>
      <xdr:rowOff>76657</xdr:rowOff>
    </xdr:to>
    <xdr:sp macro="" textlink="">
      <xdr:nvSpPr>
        <xdr:cNvPr id="257" name="楕円 256">
          <a:extLst>
            <a:ext uri="{FF2B5EF4-FFF2-40B4-BE49-F238E27FC236}">
              <a16:creationId xmlns:a16="http://schemas.microsoft.com/office/drawing/2014/main" id="{04CAD01E-8272-48B3-AB57-023E039DE8E7}"/>
            </a:ext>
          </a:extLst>
        </xdr:cNvPr>
        <xdr:cNvSpPr/>
      </xdr:nvSpPr>
      <xdr:spPr>
        <a:xfrm>
          <a:off x="2514600" y="165752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67784</xdr:rowOff>
    </xdr:from>
    <xdr:ext cx="534377" cy="259045"/>
    <xdr:sp macro="" textlink="">
      <xdr:nvSpPr>
        <xdr:cNvPr id="258" name="テキスト ボックス 257">
          <a:extLst>
            <a:ext uri="{FF2B5EF4-FFF2-40B4-BE49-F238E27FC236}">
              <a16:creationId xmlns:a16="http://schemas.microsoft.com/office/drawing/2014/main" id="{4B3C78FE-12C0-4337-9D35-3D974F95FC8D}"/>
            </a:ext>
          </a:extLst>
        </xdr:cNvPr>
        <xdr:cNvSpPr txBox="1"/>
      </xdr:nvSpPr>
      <xdr:spPr>
        <a:xfrm>
          <a:off x="2343931" y="1666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45509</xdr:rowOff>
    </xdr:from>
    <xdr:to>
      <xdr:col>10</xdr:col>
      <xdr:colOff>165100</xdr:colOff>
      <xdr:row>98</xdr:row>
      <xdr:rowOff>147109</xdr:rowOff>
    </xdr:to>
    <xdr:sp macro="" textlink="">
      <xdr:nvSpPr>
        <xdr:cNvPr id="259" name="楕円 258">
          <a:extLst>
            <a:ext uri="{FF2B5EF4-FFF2-40B4-BE49-F238E27FC236}">
              <a16:creationId xmlns:a16="http://schemas.microsoft.com/office/drawing/2014/main" id="{593FB30E-5446-42B7-9118-4082A5B078DB}"/>
            </a:ext>
          </a:extLst>
        </xdr:cNvPr>
        <xdr:cNvSpPr/>
      </xdr:nvSpPr>
      <xdr:spPr>
        <a:xfrm>
          <a:off x="1739900" y="1647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138236</xdr:rowOff>
    </xdr:from>
    <xdr:ext cx="534377" cy="259045"/>
    <xdr:sp macro="" textlink="">
      <xdr:nvSpPr>
        <xdr:cNvPr id="260" name="テキスト ボックス 259">
          <a:extLst>
            <a:ext uri="{FF2B5EF4-FFF2-40B4-BE49-F238E27FC236}">
              <a16:creationId xmlns:a16="http://schemas.microsoft.com/office/drawing/2014/main" id="{B7B4EF60-4E49-4717-8F2D-723BD0A5D803}"/>
            </a:ext>
          </a:extLst>
        </xdr:cNvPr>
        <xdr:cNvSpPr txBox="1"/>
      </xdr:nvSpPr>
      <xdr:spPr>
        <a:xfrm>
          <a:off x="1546371" y="1656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121895</xdr:rowOff>
    </xdr:from>
    <xdr:to>
      <xdr:col>6</xdr:col>
      <xdr:colOff>38100</xdr:colOff>
      <xdr:row>100</xdr:row>
      <xdr:rowOff>52045</xdr:rowOff>
    </xdr:to>
    <xdr:sp macro="" textlink="">
      <xdr:nvSpPr>
        <xdr:cNvPr id="261" name="楕円 260">
          <a:extLst>
            <a:ext uri="{FF2B5EF4-FFF2-40B4-BE49-F238E27FC236}">
              <a16:creationId xmlns:a16="http://schemas.microsoft.com/office/drawing/2014/main" id="{19CE9BDD-4873-4CBA-A751-DF86E5F5673C}"/>
            </a:ext>
          </a:extLst>
        </xdr:cNvPr>
        <xdr:cNvSpPr/>
      </xdr:nvSpPr>
      <xdr:spPr>
        <a:xfrm>
          <a:off x="965200" y="167182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43172</xdr:rowOff>
    </xdr:from>
    <xdr:ext cx="534377" cy="259045"/>
    <xdr:sp macro="" textlink="">
      <xdr:nvSpPr>
        <xdr:cNvPr id="262" name="テキスト ボックス 261">
          <a:extLst>
            <a:ext uri="{FF2B5EF4-FFF2-40B4-BE49-F238E27FC236}">
              <a16:creationId xmlns:a16="http://schemas.microsoft.com/office/drawing/2014/main" id="{742E6D5E-243E-42BD-B965-D779CCB9B18E}"/>
            </a:ext>
          </a:extLst>
        </xdr:cNvPr>
        <xdr:cNvSpPr txBox="1"/>
      </xdr:nvSpPr>
      <xdr:spPr>
        <a:xfrm>
          <a:off x="771671" y="1680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A7D86C66-FA80-4FEF-89CE-084E497EC584}"/>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D49E969-338F-448C-9A4D-0A47E099720B}"/>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BCB8E233-4587-409C-B478-E1AD45E98AF2}"/>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5BB92C9B-1E82-46F8-AF2B-5E781E1E000C}"/>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862DD7ED-61E8-4705-A1A6-1F90159DE493}"/>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2519EA83-32EB-493D-BF9C-B5F49DD72F97}"/>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985DC91F-517F-42D9-88FD-D08CF7DD6451}"/>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7FC7C35A-1C8E-412F-A396-4C59B75114DD}"/>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D9AFD43F-7B75-4F25-94C7-54C721E6A5C8}"/>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E478B539-1FA0-41EE-811A-6CAA336C8CBC}"/>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73" name="直線コネクタ 272">
          <a:extLst>
            <a:ext uri="{FF2B5EF4-FFF2-40B4-BE49-F238E27FC236}">
              <a16:creationId xmlns:a16="http://schemas.microsoft.com/office/drawing/2014/main" id="{A7EB049C-42DA-47C6-9034-9E60EFF9F1F2}"/>
            </a:ext>
          </a:extLst>
        </xdr:cNvPr>
        <xdr:cNvCxnSpPr/>
      </xdr:nvCxnSpPr>
      <xdr:spPr>
        <a:xfrm>
          <a:off x="5826760" y="66776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74" name="テキスト ボックス 273">
          <a:extLst>
            <a:ext uri="{FF2B5EF4-FFF2-40B4-BE49-F238E27FC236}">
              <a16:creationId xmlns:a16="http://schemas.microsoft.com/office/drawing/2014/main" id="{70D5182E-60F4-454B-AC5C-E4423FA7E288}"/>
            </a:ext>
          </a:extLst>
        </xdr:cNvPr>
        <xdr:cNvSpPr txBox="1"/>
      </xdr:nvSpPr>
      <xdr:spPr>
        <a:xfrm>
          <a:off x="5600834" y="65392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5" name="直線コネクタ 274">
          <a:extLst>
            <a:ext uri="{FF2B5EF4-FFF2-40B4-BE49-F238E27FC236}">
              <a16:creationId xmlns:a16="http://schemas.microsoft.com/office/drawing/2014/main" id="{96424613-57F1-4F34-8C3C-EA7336A76B86}"/>
            </a:ext>
          </a:extLst>
        </xdr:cNvPr>
        <xdr:cNvCxnSpPr/>
      </xdr:nvCxnSpPr>
      <xdr:spPr>
        <a:xfrm>
          <a:off x="5826760" y="6395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6" name="テキスト ボックス 275">
          <a:extLst>
            <a:ext uri="{FF2B5EF4-FFF2-40B4-BE49-F238E27FC236}">
              <a16:creationId xmlns:a16="http://schemas.microsoft.com/office/drawing/2014/main" id="{52D026A2-772D-435A-AC85-568E060F589A}"/>
            </a:ext>
          </a:extLst>
        </xdr:cNvPr>
        <xdr:cNvSpPr txBox="1"/>
      </xdr:nvSpPr>
      <xdr:spPr>
        <a:xfrm>
          <a:off x="5364041" y="62573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7" name="直線コネクタ 276">
          <a:extLst>
            <a:ext uri="{FF2B5EF4-FFF2-40B4-BE49-F238E27FC236}">
              <a16:creationId xmlns:a16="http://schemas.microsoft.com/office/drawing/2014/main" id="{7A29C7FD-14AE-4A43-85CA-E41D5D2CA727}"/>
            </a:ext>
          </a:extLst>
        </xdr:cNvPr>
        <xdr:cNvCxnSpPr/>
      </xdr:nvCxnSpPr>
      <xdr:spPr>
        <a:xfrm>
          <a:off x="5826760" y="6117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8" name="テキスト ボックス 277">
          <a:extLst>
            <a:ext uri="{FF2B5EF4-FFF2-40B4-BE49-F238E27FC236}">
              <a16:creationId xmlns:a16="http://schemas.microsoft.com/office/drawing/2014/main" id="{7E85CE54-3DC9-42BB-8C87-375681A45A91}"/>
            </a:ext>
          </a:extLst>
        </xdr:cNvPr>
        <xdr:cNvSpPr txBox="1"/>
      </xdr:nvSpPr>
      <xdr:spPr>
        <a:xfrm>
          <a:off x="5364041" y="5979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1472EA57-911D-4ED5-81DB-57C68DC1A6AA}"/>
            </a:ext>
          </a:extLst>
        </xdr:cNvPr>
        <xdr:cNvCxnSpPr/>
      </xdr:nvCxnSpPr>
      <xdr:spPr>
        <a:xfrm>
          <a:off x="5826760" y="58394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a:extLst>
            <a:ext uri="{FF2B5EF4-FFF2-40B4-BE49-F238E27FC236}">
              <a16:creationId xmlns:a16="http://schemas.microsoft.com/office/drawing/2014/main" id="{05B10CF8-5CF3-4254-B075-9FF3236C12DC}"/>
            </a:ext>
          </a:extLst>
        </xdr:cNvPr>
        <xdr:cNvSpPr txBox="1"/>
      </xdr:nvSpPr>
      <xdr:spPr>
        <a:xfrm>
          <a:off x="5364041" y="57010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81" name="直線コネクタ 280">
          <a:extLst>
            <a:ext uri="{FF2B5EF4-FFF2-40B4-BE49-F238E27FC236}">
              <a16:creationId xmlns:a16="http://schemas.microsoft.com/office/drawing/2014/main" id="{4385BE82-4232-4387-93B8-FA68B8F78B65}"/>
            </a:ext>
          </a:extLst>
        </xdr:cNvPr>
        <xdr:cNvCxnSpPr/>
      </xdr:nvCxnSpPr>
      <xdr:spPr>
        <a:xfrm>
          <a:off x="5826760" y="55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82" name="テキスト ボックス 281">
          <a:extLst>
            <a:ext uri="{FF2B5EF4-FFF2-40B4-BE49-F238E27FC236}">
              <a16:creationId xmlns:a16="http://schemas.microsoft.com/office/drawing/2014/main" id="{397880F0-A0EC-4A8C-90D4-96E65AA60B7C}"/>
            </a:ext>
          </a:extLst>
        </xdr:cNvPr>
        <xdr:cNvSpPr txBox="1"/>
      </xdr:nvSpPr>
      <xdr:spPr>
        <a:xfrm>
          <a:off x="5299921" y="54191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3" name="直線コネクタ 282">
          <a:extLst>
            <a:ext uri="{FF2B5EF4-FFF2-40B4-BE49-F238E27FC236}">
              <a16:creationId xmlns:a16="http://schemas.microsoft.com/office/drawing/2014/main" id="{3191D127-89C2-40E5-A91B-BAFCFB56E67B}"/>
            </a:ext>
          </a:extLst>
        </xdr:cNvPr>
        <xdr:cNvCxnSpPr/>
      </xdr:nvCxnSpPr>
      <xdr:spPr>
        <a:xfrm>
          <a:off x="5826760" y="5279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4" name="テキスト ボックス 283">
          <a:extLst>
            <a:ext uri="{FF2B5EF4-FFF2-40B4-BE49-F238E27FC236}">
              <a16:creationId xmlns:a16="http://schemas.microsoft.com/office/drawing/2014/main" id="{41A4C8B2-F894-4051-ADFC-5D4DCA1DE39F}"/>
            </a:ext>
          </a:extLst>
        </xdr:cNvPr>
        <xdr:cNvSpPr txBox="1"/>
      </xdr:nvSpPr>
      <xdr:spPr>
        <a:xfrm>
          <a:off x="529992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85" name="直線コネクタ 284">
          <a:extLst>
            <a:ext uri="{FF2B5EF4-FFF2-40B4-BE49-F238E27FC236}">
              <a16:creationId xmlns:a16="http://schemas.microsoft.com/office/drawing/2014/main" id="{9FDE57C6-16D2-4B08-9DA9-72C959382E44}"/>
            </a:ext>
          </a:extLst>
        </xdr:cNvPr>
        <xdr:cNvCxnSpPr/>
      </xdr:nvCxnSpPr>
      <xdr:spPr>
        <a:xfrm>
          <a:off x="5826760" y="5001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6" name="テキスト ボックス 285">
          <a:extLst>
            <a:ext uri="{FF2B5EF4-FFF2-40B4-BE49-F238E27FC236}">
              <a16:creationId xmlns:a16="http://schemas.microsoft.com/office/drawing/2014/main" id="{085E8963-9A3C-4CC7-84F9-829500931381}"/>
            </a:ext>
          </a:extLst>
        </xdr:cNvPr>
        <xdr:cNvSpPr txBox="1"/>
      </xdr:nvSpPr>
      <xdr:spPr>
        <a:xfrm>
          <a:off x="5299921" y="4862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9B0375C7-3A8A-438F-8B2E-3DF824B00367}"/>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70A094A6-CDCA-42FD-A0D4-44AF57381D18}"/>
            </a:ext>
          </a:extLst>
        </xdr:cNvPr>
        <xdr:cNvSpPr txBox="1"/>
      </xdr:nvSpPr>
      <xdr:spPr>
        <a:xfrm>
          <a:off x="5299921" y="45809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DDDFAEFF-BED0-48AD-B325-00344AEDF1A5}"/>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134261</xdr:rowOff>
    </xdr:from>
    <xdr:to>
      <xdr:col>54</xdr:col>
      <xdr:colOff>189865</xdr:colOff>
      <xdr:row>38</xdr:row>
      <xdr:rowOff>87370</xdr:rowOff>
    </xdr:to>
    <xdr:cxnSp macro="">
      <xdr:nvCxnSpPr>
        <xdr:cNvPr id="290" name="直線コネクタ 289">
          <a:extLst>
            <a:ext uri="{FF2B5EF4-FFF2-40B4-BE49-F238E27FC236}">
              <a16:creationId xmlns:a16="http://schemas.microsoft.com/office/drawing/2014/main" id="{014EE4D8-8123-4742-A9D9-4496072BC002}"/>
            </a:ext>
          </a:extLst>
        </xdr:cNvPr>
        <xdr:cNvCxnSpPr/>
      </xdr:nvCxnSpPr>
      <xdr:spPr>
        <a:xfrm flipV="1">
          <a:off x="9218295" y="5163461"/>
          <a:ext cx="1270" cy="129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91197</xdr:rowOff>
    </xdr:from>
    <xdr:ext cx="534377" cy="259045"/>
    <xdr:sp macro="" textlink="">
      <xdr:nvSpPr>
        <xdr:cNvPr id="291" name="補助費等最小値テキスト">
          <a:extLst>
            <a:ext uri="{FF2B5EF4-FFF2-40B4-BE49-F238E27FC236}">
              <a16:creationId xmlns:a16="http://schemas.microsoft.com/office/drawing/2014/main" id="{991BD6C3-1592-4AE8-9E51-0A992C04B76F}"/>
            </a:ext>
          </a:extLst>
        </xdr:cNvPr>
        <xdr:cNvSpPr txBox="1"/>
      </xdr:nvSpPr>
      <xdr:spPr>
        <a:xfrm>
          <a:off x="9271000" y="6461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87370</xdr:rowOff>
    </xdr:from>
    <xdr:to>
      <xdr:col>55</xdr:col>
      <xdr:colOff>88900</xdr:colOff>
      <xdr:row>38</xdr:row>
      <xdr:rowOff>87370</xdr:rowOff>
    </xdr:to>
    <xdr:cxnSp macro="">
      <xdr:nvCxnSpPr>
        <xdr:cNvPr id="292" name="直線コネクタ 291">
          <a:extLst>
            <a:ext uri="{FF2B5EF4-FFF2-40B4-BE49-F238E27FC236}">
              <a16:creationId xmlns:a16="http://schemas.microsoft.com/office/drawing/2014/main" id="{397DA513-758E-4119-A174-06C079D59B61}"/>
            </a:ext>
          </a:extLst>
        </xdr:cNvPr>
        <xdr:cNvCxnSpPr/>
      </xdr:nvCxnSpPr>
      <xdr:spPr>
        <a:xfrm>
          <a:off x="9154160" y="6457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80938</xdr:rowOff>
    </xdr:from>
    <xdr:ext cx="599010" cy="259045"/>
    <xdr:sp macro="" textlink="">
      <xdr:nvSpPr>
        <xdr:cNvPr id="293" name="補助費等最大値テキスト">
          <a:extLst>
            <a:ext uri="{FF2B5EF4-FFF2-40B4-BE49-F238E27FC236}">
              <a16:creationId xmlns:a16="http://schemas.microsoft.com/office/drawing/2014/main" id="{3E812370-43F2-4BD4-9689-258D856A41CF}"/>
            </a:ext>
          </a:extLst>
        </xdr:cNvPr>
        <xdr:cNvSpPr txBox="1"/>
      </xdr:nvSpPr>
      <xdr:spPr>
        <a:xfrm>
          <a:off x="9271000" y="4942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134261</xdr:rowOff>
    </xdr:from>
    <xdr:to>
      <xdr:col>55</xdr:col>
      <xdr:colOff>88900</xdr:colOff>
      <xdr:row>30</xdr:row>
      <xdr:rowOff>134261</xdr:rowOff>
    </xdr:to>
    <xdr:cxnSp macro="">
      <xdr:nvCxnSpPr>
        <xdr:cNvPr id="294" name="直線コネクタ 293">
          <a:extLst>
            <a:ext uri="{FF2B5EF4-FFF2-40B4-BE49-F238E27FC236}">
              <a16:creationId xmlns:a16="http://schemas.microsoft.com/office/drawing/2014/main" id="{AC92EE25-1D67-4DAC-AB28-AFA10901309D}"/>
            </a:ext>
          </a:extLst>
        </xdr:cNvPr>
        <xdr:cNvCxnSpPr/>
      </xdr:nvCxnSpPr>
      <xdr:spPr>
        <a:xfrm>
          <a:off x="9154160" y="51634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138643</xdr:rowOff>
    </xdr:from>
    <xdr:to>
      <xdr:col>55</xdr:col>
      <xdr:colOff>0</xdr:colOff>
      <xdr:row>37</xdr:row>
      <xdr:rowOff>147006</xdr:rowOff>
    </xdr:to>
    <xdr:cxnSp macro="">
      <xdr:nvCxnSpPr>
        <xdr:cNvPr id="295" name="直線コネクタ 294">
          <a:extLst>
            <a:ext uri="{FF2B5EF4-FFF2-40B4-BE49-F238E27FC236}">
              <a16:creationId xmlns:a16="http://schemas.microsoft.com/office/drawing/2014/main" id="{E9FA9785-2564-4D1A-8CD0-209DBA5FA1DB}"/>
            </a:ext>
          </a:extLst>
        </xdr:cNvPr>
        <xdr:cNvCxnSpPr/>
      </xdr:nvCxnSpPr>
      <xdr:spPr>
        <a:xfrm>
          <a:off x="8496300" y="6341323"/>
          <a:ext cx="723900" cy="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51912</xdr:rowOff>
    </xdr:from>
    <xdr:ext cx="534377" cy="259045"/>
    <xdr:sp macro="" textlink="">
      <xdr:nvSpPr>
        <xdr:cNvPr id="296" name="補助費等平均値テキスト">
          <a:extLst>
            <a:ext uri="{FF2B5EF4-FFF2-40B4-BE49-F238E27FC236}">
              <a16:creationId xmlns:a16="http://schemas.microsoft.com/office/drawing/2014/main" id="{E04A00FC-85D8-40F5-8D0B-B37855A7BCE8}"/>
            </a:ext>
          </a:extLst>
        </xdr:cNvPr>
        <xdr:cNvSpPr txBox="1"/>
      </xdr:nvSpPr>
      <xdr:spPr>
        <a:xfrm>
          <a:off x="9271000" y="59193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29035</xdr:rowOff>
    </xdr:from>
    <xdr:to>
      <xdr:col>55</xdr:col>
      <xdr:colOff>50800</xdr:colOff>
      <xdr:row>36</xdr:row>
      <xdr:rowOff>130635</xdr:rowOff>
    </xdr:to>
    <xdr:sp macro="" textlink="">
      <xdr:nvSpPr>
        <xdr:cNvPr id="297" name="フローチャート: 判断 296">
          <a:extLst>
            <a:ext uri="{FF2B5EF4-FFF2-40B4-BE49-F238E27FC236}">
              <a16:creationId xmlns:a16="http://schemas.microsoft.com/office/drawing/2014/main" id="{3E46B1A2-F4CF-4D2F-9CC7-89E06A6CD0C4}"/>
            </a:ext>
          </a:extLst>
        </xdr:cNvPr>
        <xdr:cNvSpPr/>
      </xdr:nvSpPr>
      <xdr:spPr>
        <a:xfrm>
          <a:off x="9192260" y="60640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138643</xdr:rowOff>
    </xdr:from>
    <xdr:to>
      <xdr:col>50</xdr:col>
      <xdr:colOff>114300</xdr:colOff>
      <xdr:row>38</xdr:row>
      <xdr:rowOff>43802</xdr:rowOff>
    </xdr:to>
    <xdr:cxnSp macro="">
      <xdr:nvCxnSpPr>
        <xdr:cNvPr id="298" name="直線コネクタ 297">
          <a:extLst>
            <a:ext uri="{FF2B5EF4-FFF2-40B4-BE49-F238E27FC236}">
              <a16:creationId xmlns:a16="http://schemas.microsoft.com/office/drawing/2014/main" id="{71D3E4F7-20A3-4D90-B8F2-6A7636FFFA39}"/>
            </a:ext>
          </a:extLst>
        </xdr:cNvPr>
        <xdr:cNvCxnSpPr/>
      </xdr:nvCxnSpPr>
      <xdr:spPr>
        <a:xfrm flipV="1">
          <a:off x="7713980" y="6341323"/>
          <a:ext cx="782320" cy="72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46733</xdr:rowOff>
    </xdr:from>
    <xdr:to>
      <xdr:col>50</xdr:col>
      <xdr:colOff>165100</xdr:colOff>
      <xdr:row>36</xdr:row>
      <xdr:rowOff>148333</xdr:rowOff>
    </xdr:to>
    <xdr:sp macro="" textlink="">
      <xdr:nvSpPr>
        <xdr:cNvPr id="299" name="フローチャート: 判断 298">
          <a:extLst>
            <a:ext uri="{FF2B5EF4-FFF2-40B4-BE49-F238E27FC236}">
              <a16:creationId xmlns:a16="http://schemas.microsoft.com/office/drawing/2014/main" id="{F65AFDD3-A5A9-40F3-8260-0C3C8B33018E}"/>
            </a:ext>
          </a:extLst>
        </xdr:cNvPr>
        <xdr:cNvSpPr/>
      </xdr:nvSpPr>
      <xdr:spPr>
        <a:xfrm>
          <a:off x="8445500" y="608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164860</xdr:rowOff>
    </xdr:from>
    <xdr:ext cx="534377" cy="259045"/>
    <xdr:sp macro="" textlink="">
      <xdr:nvSpPr>
        <xdr:cNvPr id="300" name="テキスト ボックス 299">
          <a:extLst>
            <a:ext uri="{FF2B5EF4-FFF2-40B4-BE49-F238E27FC236}">
              <a16:creationId xmlns:a16="http://schemas.microsoft.com/office/drawing/2014/main" id="{8C717F9A-5E13-4D01-B732-E11E7BAB9F20}"/>
            </a:ext>
          </a:extLst>
        </xdr:cNvPr>
        <xdr:cNvSpPr txBox="1"/>
      </xdr:nvSpPr>
      <xdr:spPr>
        <a:xfrm>
          <a:off x="8251971" y="58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43802</xdr:rowOff>
    </xdr:from>
    <xdr:to>
      <xdr:col>45</xdr:col>
      <xdr:colOff>177800</xdr:colOff>
      <xdr:row>38</xdr:row>
      <xdr:rowOff>97981</xdr:rowOff>
    </xdr:to>
    <xdr:cxnSp macro="">
      <xdr:nvCxnSpPr>
        <xdr:cNvPr id="301" name="直線コネクタ 300">
          <a:extLst>
            <a:ext uri="{FF2B5EF4-FFF2-40B4-BE49-F238E27FC236}">
              <a16:creationId xmlns:a16="http://schemas.microsoft.com/office/drawing/2014/main" id="{B2B9F63C-5B17-4756-BDA4-217047E77FB0}"/>
            </a:ext>
          </a:extLst>
        </xdr:cNvPr>
        <xdr:cNvCxnSpPr/>
      </xdr:nvCxnSpPr>
      <xdr:spPr>
        <a:xfrm flipV="1">
          <a:off x="6924040" y="6414122"/>
          <a:ext cx="789940" cy="5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47228</xdr:rowOff>
    </xdr:from>
    <xdr:to>
      <xdr:col>46</xdr:col>
      <xdr:colOff>38100</xdr:colOff>
      <xdr:row>36</xdr:row>
      <xdr:rowOff>148828</xdr:rowOff>
    </xdr:to>
    <xdr:sp macro="" textlink="">
      <xdr:nvSpPr>
        <xdr:cNvPr id="302" name="フローチャート: 判断 301">
          <a:extLst>
            <a:ext uri="{FF2B5EF4-FFF2-40B4-BE49-F238E27FC236}">
              <a16:creationId xmlns:a16="http://schemas.microsoft.com/office/drawing/2014/main" id="{1FE1A10A-CFA9-42A4-9848-F0D0DDD306B4}"/>
            </a:ext>
          </a:extLst>
        </xdr:cNvPr>
        <xdr:cNvSpPr/>
      </xdr:nvSpPr>
      <xdr:spPr>
        <a:xfrm>
          <a:off x="7670800" y="60822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165355</xdr:rowOff>
    </xdr:from>
    <xdr:ext cx="534377" cy="259045"/>
    <xdr:sp macro="" textlink="">
      <xdr:nvSpPr>
        <xdr:cNvPr id="303" name="テキスト ボックス 302">
          <a:extLst>
            <a:ext uri="{FF2B5EF4-FFF2-40B4-BE49-F238E27FC236}">
              <a16:creationId xmlns:a16="http://schemas.microsoft.com/office/drawing/2014/main" id="{F74F61E1-AA5C-4943-89D7-BCDF3310B78A}"/>
            </a:ext>
          </a:extLst>
        </xdr:cNvPr>
        <xdr:cNvSpPr txBox="1"/>
      </xdr:nvSpPr>
      <xdr:spPr>
        <a:xfrm>
          <a:off x="7477271" y="586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148282</xdr:rowOff>
    </xdr:from>
    <xdr:to>
      <xdr:col>41</xdr:col>
      <xdr:colOff>50800</xdr:colOff>
      <xdr:row>38</xdr:row>
      <xdr:rowOff>97981</xdr:rowOff>
    </xdr:to>
    <xdr:cxnSp macro="">
      <xdr:nvCxnSpPr>
        <xdr:cNvPr id="304" name="直線コネクタ 303">
          <a:extLst>
            <a:ext uri="{FF2B5EF4-FFF2-40B4-BE49-F238E27FC236}">
              <a16:creationId xmlns:a16="http://schemas.microsoft.com/office/drawing/2014/main" id="{D3B0F6AB-010C-4286-928C-17DFBDF505F1}"/>
            </a:ext>
          </a:extLst>
        </xdr:cNvPr>
        <xdr:cNvCxnSpPr/>
      </xdr:nvCxnSpPr>
      <xdr:spPr>
        <a:xfrm>
          <a:off x="6149340" y="5512762"/>
          <a:ext cx="774700" cy="955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84100</xdr:rowOff>
    </xdr:from>
    <xdr:to>
      <xdr:col>41</xdr:col>
      <xdr:colOff>101600</xdr:colOff>
      <xdr:row>37</xdr:row>
      <xdr:rowOff>14250</xdr:rowOff>
    </xdr:to>
    <xdr:sp macro="" textlink="">
      <xdr:nvSpPr>
        <xdr:cNvPr id="305" name="フローチャート: 判断 304">
          <a:extLst>
            <a:ext uri="{FF2B5EF4-FFF2-40B4-BE49-F238E27FC236}">
              <a16:creationId xmlns:a16="http://schemas.microsoft.com/office/drawing/2014/main" id="{6C69F4F0-F1A8-4900-8ED5-1AA2B0959334}"/>
            </a:ext>
          </a:extLst>
        </xdr:cNvPr>
        <xdr:cNvSpPr/>
      </xdr:nvSpPr>
      <xdr:spPr>
        <a:xfrm>
          <a:off x="6873240" y="6119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30777</xdr:rowOff>
    </xdr:from>
    <xdr:ext cx="534377" cy="259045"/>
    <xdr:sp macro="" textlink="">
      <xdr:nvSpPr>
        <xdr:cNvPr id="306" name="テキスト ボックス 305">
          <a:extLst>
            <a:ext uri="{FF2B5EF4-FFF2-40B4-BE49-F238E27FC236}">
              <a16:creationId xmlns:a16="http://schemas.microsoft.com/office/drawing/2014/main" id="{602A6E77-0D3C-4C81-BBAB-B457487F5248}"/>
            </a:ext>
          </a:extLst>
        </xdr:cNvPr>
        <xdr:cNvSpPr txBox="1"/>
      </xdr:nvSpPr>
      <xdr:spPr>
        <a:xfrm>
          <a:off x="6702571" y="58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162119</xdr:rowOff>
    </xdr:from>
    <xdr:to>
      <xdr:col>36</xdr:col>
      <xdr:colOff>165100</xdr:colOff>
      <xdr:row>31</xdr:row>
      <xdr:rowOff>92269</xdr:rowOff>
    </xdr:to>
    <xdr:sp macro="" textlink="">
      <xdr:nvSpPr>
        <xdr:cNvPr id="307" name="フローチャート: 判断 306">
          <a:extLst>
            <a:ext uri="{FF2B5EF4-FFF2-40B4-BE49-F238E27FC236}">
              <a16:creationId xmlns:a16="http://schemas.microsoft.com/office/drawing/2014/main" id="{304F9322-76DE-43BF-86F5-F7A982511B01}"/>
            </a:ext>
          </a:extLst>
        </xdr:cNvPr>
        <xdr:cNvSpPr/>
      </xdr:nvSpPr>
      <xdr:spPr>
        <a:xfrm>
          <a:off x="6098540" y="51913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108796</xdr:rowOff>
    </xdr:from>
    <xdr:ext cx="599010" cy="259045"/>
    <xdr:sp macro="" textlink="">
      <xdr:nvSpPr>
        <xdr:cNvPr id="308" name="テキスト ボックス 307">
          <a:extLst>
            <a:ext uri="{FF2B5EF4-FFF2-40B4-BE49-F238E27FC236}">
              <a16:creationId xmlns:a16="http://schemas.microsoft.com/office/drawing/2014/main" id="{E21D2964-533A-4A65-8679-CAD7CA237B2A}"/>
            </a:ext>
          </a:extLst>
        </xdr:cNvPr>
        <xdr:cNvSpPr txBox="1"/>
      </xdr:nvSpPr>
      <xdr:spPr>
        <a:xfrm>
          <a:off x="5872695" y="4970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BE81B7CA-75DF-4805-B8CF-45FABD3B2E42}"/>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D2036B6-B98F-4208-821F-2BDEEB29D260}"/>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C3F79BB-FA2D-4F7A-B50B-1E5E1258AB8B}"/>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97C7CC9A-10F4-4DDD-83B6-6303791B9A61}"/>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3355AE67-C744-4934-8454-7E4CB471F757}"/>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96206</xdr:rowOff>
    </xdr:from>
    <xdr:to>
      <xdr:col>55</xdr:col>
      <xdr:colOff>50800</xdr:colOff>
      <xdr:row>38</xdr:row>
      <xdr:rowOff>26356</xdr:rowOff>
    </xdr:to>
    <xdr:sp macro="" textlink="">
      <xdr:nvSpPr>
        <xdr:cNvPr id="314" name="楕円 313">
          <a:extLst>
            <a:ext uri="{FF2B5EF4-FFF2-40B4-BE49-F238E27FC236}">
              <a16:creationId xmlns:a16="http://schemas.microsoft.com/office/drawing/2014/main" id="{EC7D139E-2A5C-4F41-A5B8-C322AC2F4A08}"/>
            </a:ext>
          </a:extLst>
        </xdr:cNvPr>
        <xdr:cNvSpPr/>
      </xdr:nvSpPr>
      <xdr:spPr>
        <a:xfrm>
          <a:off x="9192260" y="62988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11133</xdr:rowOff>
    </xdr:from>
    <xdr:ext cx="534377" cy="259045"/>
    <xdr:sp macro="" textlink="">
      <xdr:nvSpPr>
        <xdr:cNvPr id="315" name="補助費等該当値テキスト">
          <a:extLst>
            <a:ext uri="{FF2B5EF4-FFF2-40B4-BE49-F238E27FC236}">
              <a16:creationId xmlns:a16="http://schemas.microsoft.com/office/drawing/2014/main" id="{B8FE129C-DFB4-4C58-AC06-30820AB96B66}"/>
            </a:ext>
          </a:extLst>
        </xdr:cNvPr>
        <xdr:cNvSpPr txBox="1"/>
      </xdr:nvSpPr>
      <xdr:spPr>
        <a:xfrm>
          <a:off x="9271000" y="621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87843</xdr:rowOff>
    </xdr:from>
    <xdr:to>
      <xdr:col>50</xdr:col>
      <xdr:colOff>165100</xdr:colOff>
      <xdr:row>38</xdr:row>
      <xdr:rowOff>17993</xdr:rowOff>
    </xdr:to>
    <xdr:sp macro="" textlink="">
      <xdr:nvSpPr>
        <xdr:cNvPr id="316" name="楕円 315">
          <a:extLst>
            <a:ext uri="{FF2B5EF4-FFF2-40B4-BE49-F238E27FC236}">
              <a16:creationId xmlns:a16="http://schemas.microsoft.com/office/drawing/2014/main" id="{540F214D-3A3A-4C5B-8453-DFE8172B4342}"/>
            </a:ext>
          </a:extLst>
        </xdr:cNvPr>
        <xdr:cNvSpPr/>
      </xdr:nvSpPr>
      <xdr:spPr>
        <a:xfrm>
          <a:off x="8445500" y="62905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9120</xdr:rowOff>
    </xdr:from>
    <xdr:ext cx="534377" cy="259045"/>
    <xdr:sp macro="" textlink="">
      <xdr:nvSpPr>
        <xdr:cNvPr id="317" name="テキスト ボックス 316">
          <a:extLst>
            <a:ext uri="{FF2B5EF4-FFF2-40B4-BE49-F238E27FC236}">
              <a16:creationId xmlns:a16="http://schemas.microsoft.com/office/drawing/2014/main" id="{F8123A29-DEF4-48AA-A992-23D05837F171}"/>
            </a:ext>
          </a:extLst>
        </xdr:cNvPr>
        <xdr:cNvSpPr txBox="1"/>
      </xdr:nvSpPr>
      <xdr:spPr>
        <a:xfrm>
          <a:off x="8251971" y="637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164452</xdr:rowOff>
    </xdr:from>
    <xdr:to>
      <xdr:col>46</xdr:col>
      <xdr:colOff>38100</xdr:colOff>
      <xdr:row>38</xdr:row>
      <xdr:rowOff>94602</xdr:rowOff>
    </xdr:to>
    <xdr:sp macro="" textlink="">
      <xdr:nvSpPr>
        <xdr:cNvPr id="318" name="楕円 317">
          <a:extLst>
            <a:ext uri="{FF2B5EF4-FFF2-40B4-BE49-F238E27FC236}">
              <a16:creationId xmlns:a16="http://schemas.microsoft.com/office/drawing/2014/main" id="{100B4A6F-747C-4547-B4F9-9876FDEBDA43}"/>
            </a:ext>
          </a:extLst>
        </xdr:cNvPr>
        <xdr:cNvSpPr/>
      </xdr:nvSpPr>
      <xdr:spPr>
        <a:xfrm>
          <a:off x="7670800" y="63671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85729</xdr:rowOff>
    </xdr:from>
    <xdr:ext cx="534377" cy="259045"/>
    <xdr:sp macro="" textlink="">
      <xdr:nvSpPr>
        <xdr:cNvPr id="319" name="テキスト ボックス 318">
          <a:extLst>
            <a:ext uri="{FF2B5EF4-FFF2-40B4-BE49-F238E27FC236}">
              <a16:creationId xmlns:a16="http://schemas.microsoft.com/office/drawing/2014/main" id="{0C1D1CDB-D2B9-461A-808E-AB2436C9FAA0}"/>
            </a:ext>
          </a:extLst>
        </xdr:cNvPr>
        <xdr:cNvSpPr txBox="1"/>
      </xdr:nvSpPr>
      <xdr:spPr>
        <a:xfrm>
          <a:off x="7477271" y="645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47181</xdr:rowOff>
    </xdr:from>
    <xdr:to>
      <xdr:col>41</xdr:col>
      <xdr:colOff>101600</xdr:colOff>
      <xdr:row>38</xdr:row>
      <xdr:rowOff>148781</xdr:rowOff>
    </xdr:to>
    <xdr:sp macro="" textlink="">
      <xdr:nvSpPr>
        <xdr:cNvPr id="320" name="楕円 319">
          <a:extLst>
            <a:ext uri="{FF2B5EF4-FFF2-40B4-BE49-F238E27FC236}">
              <a16:creationId xmlns:a16="http://schemas.microsoft.com/office/drawing/2014/main" id="{3549A709-E7FC-40CA-BDE6-F1A0119703EA}"/>
            </a:ext>
          </a:extLst>
        </xdr:cNvPr>
        <xdr:cNvSpPr/>
      </xdr:nvSpPr>
      <xdr:spPr>
        <a:xfrm>
          <a:off x="6873240" y="641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139908</xdr:rowOff>
    </xdr:from>
    <xdr:ext cx="534377" cy="259045"/>
    <xdr:sp macro="" textlink="">
      <xdr:nvSpPr>
        <xdr:cNvPr id="321" name="テキスト ボックス 320">
          <a:extLst>
            <a:ext uri="{FF2B5EF4-FFF2-40B4-BE49-F238E27FC236}">
              <a16:creationId xmlns:a16="http://schemas.microsoft.com/office/drawing/2014/main" id="{80328080-8FB9-45F1-902F-9C3D1D7E6E0A}"/>
            </a:ext>
          </a:extLst>
        </xdr:cNvPr>
        <xdr:cNvSpPr txBox="1"/>
      </xdr:nvSpPr>
      <xdr:spPr>
        <a:xfrm>
          <a:off x="6702571" y="651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97482</xdr:rowOff>
    </xdr:from>
    <xdr:to>
      <xdr:col>36</xdr:col>
      <xdr:colOff>165100</xdr:colOff>
      <xdr:row>33</xdr:row>
      <xdr:rowOff>27632</xdr:rowOff>
    </xdr:to>
    <xdr:sp macro="" textlink="">
      <xdr:nvSpPr>
        <xdr:cNvPr id="322" name="楕円 321">
          <a:extLst>
            <a:ext uri="{FF2B5EF4-FFF2-40B4-BE49-F238E27FC236}">
              <a16:creationId xmlns:a16="http://schemas.microsoft.com/office/drawing/2014/main" id="{A2932981-78E8-4F9F-9764-3E258F7B0174}"/>
            </a:ext>
          </a:extLst>
        </xdr:cNvPr>
        <xdr:cNvSpPr/>
      </xdr:nvSpPr>
      <xdr:spPr>
        <a:xfrm>
          <a:off x="6098540" y="54619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18759</xdr:rowOff>
    </xdr:from>
    <xdr:ext cx="599010" cy="259045"/>
    <xdr:sp macro="" textlink="">
      <xdr:nvSpPr>
        <xdr:cNvPr id="323" name="テキスト ボックス 322">
          <a:extLst>
            <a:ext uri="{FF2B5EF4-FFF2-40B4-BE49-F238E27FC236}">
              <a16:creationId xmlns:a16="http://schemas.microsoft.com/office/drawing/2014/main" id="{7CDE4CCA-3A6A-452C-9F12-9E11F7267C65}"/>
            </a:ext>
          </a:extLst>
        </xdr:cNvPr>
        <xdr:cNvSpPr txBox="1"/>
      </xdr:nvSpPr>
      <xdr:spPr>
        <a:xfrm>
          <a:off x="5872695" y="555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9898B2C8-1F78-4120-8A1C-4AF080D68D68}"/>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8A45A9D0-0B40-453C-A243-F4223A1E75A3}"/>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74C4111A-94A0-49B3-8FB2-A983170E61ED}"/>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CC19CDAA-3A48-482C-9995-1D69675203A0}"/>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FFAD4A27-EB4D-4F04-94A7-E2BC501196F1}"/>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90F839FB-A148-4856-A26B-86CA959A2F19}"/>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7316317-83B4-4553-8D11-D1F30EF46BFB}"/>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9FECA0FD-9B07-42E0-BC63-EDC61D348A77}"/>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ED7C1EFB-2336-4D88-ACD6-F91BD45E9144}"/>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97595558-D712-43A9-903E-A1B4F6C6994A}"/>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4" name="直線コネクタ 333">
          <a:extLst>
            <a:ext uri="{FF2B5EF4-FFF2-40B4-BE49-F238E27FC236}">
              <a16:creationId xmlns:a16="http://schemas.microsoft.com/office/drawing/2014/main" id="{9F9FA683-429A-4C5D-AE05-F51BBF870C98}"/>
            </a:ext>
          </a:extLst>
        </xdr:cNvPr>
        <xdr:cNvCxnSpPr/>
      </xdr:nvCxnSpPr>
      <xdr:spPr>
        <a:xfrm>
          <a:off x="5826760" y="9748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5" name="テキスト ボックス 334">
          <a:extLst>
            <a:ext uri="{FF2B5EF4-FFF2-40B4-BE49-F238E27FC236}">
              <a16:creationId xmlns:a16="http://schemas.microsoft.com/office/drawing/2014/main" id="{4C968E76-2432-4BAC-AF94-E5C98CBED975}"/>
            </a:ext>
          </a:extLst>
        </xdr:cNvPr>
        <xdr:cNvSpPr txBox="1"/>
      </xdr:nvSpPr>
      <xdr:spPr>
        <a:xfrm>
          <a:off x="5600834" y="96101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452A4F62-31E3-4145-84F0-0620B1273B21}"/>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BEFA707B-7AB7-424A-8D6C-E6883B68CBB7}"/>
            </a:ext>
          </a:extLst>
        </xdr:cNvPr>
        <xdr:cNvSpPr txBox="1"/>
      </xdr:nvSpPr>
      <xdr:spPr>
        <a:xfrm>
          <a:off x="529992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8" name="直線コネクタ 337">
          <a:extLst>
            <a:ext uri="{FF2B5EF4-FFF2-40B4-BE49-F238E27FC236}">
              <a16:creationId xmlns:a16="http://schemas.microsoft.com/office/drawing/2014/main" id="{36A55C78-CE04-454A-82BF-2ADA76DF2426}"/>
            </a:ext>
          </a:extLst>
        </xdr:cNvPr>
        <xdr:cNvCxnSpPr/>
      </xdr:nvCxnSpPr>
      <xdr:spPr>
        <a:xfrm>
          <a:off x="5826760" y="8632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9" name="テキスト ボックス 338">
          <a:extLst>
            <a:ext uri="{FF2B5EF4-FFF2-40B4-BE49-F238E27FC236}">
              <a16:creationId xmlns:a16="http://schemas.microsoft.com/office/drawing/2014/main" id="{3E2BBA4D-2A37-4FB7-9F41-1296CE73345C}"/>
            </a:ext>
          </a:extLst>
        </xdr:cNvPr>
        <xdr:cNvSpPr txBox="1"/>
      </xdr:nvSpPr>
      <xdr:spPr>
        <a:xfrm>
          <a:off x="529992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8A800411-79FF-4AE3-B990-222253C3E066}"/>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EA9629FA-8A52-4A2F-96B8-79490E3F8C54}"/>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6C4A162D-300B-4E22-9C1F-0D3D6C057F6D}"/>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3" name="直線コネクタ 342">
          <a:extLst>
            <a:ext uri="{FF2B5EF4-FFF2-40B4-BE49-F238E27FC236}">
              <a16:creationId xmlns:a16="http://schemas.microsoft.com/office/drawing/2014/main" id="{D3AEC6F5-119B-4E37-851D-B67FEE2CFBC7}"/>
            </a:ext>
          </a:extLst>
        </xdr:cNvPr>
        <xdr:cNvCxnSpPr/>
      </xdr:nvCxnSpPr>
      <xdr:spPr>
        <a:xfrm flipV="1">
          <a:off x="9218295" y="8551607"/>
          <a:ext cx="1270" cy="1133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4" name="普通建設事業費最小値テキスト">
          <a:extLst>
            <a:ext uri="{FF2B5EF4-FFF2-40B4-BE49-F238E27FC236}">
              <a16:creationId xmlns:a16="http://schemas.microsoft.com/office/drawing/2014/main" id="{67E3DAE9-CAB7-4E51-B7DB-41684BCD93CA}"/>
            </a:ext>
          </a:extLst>
        </xdr:cNvPr>
        <xdr:cNvSpPr txBox="1"/>
      </xdr:nvSpPr>
      <xdr:spPr>
        <a:xfrm>
          <a:off x="9271000" y="968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5" name="直線コネクタ 344">
          <a:extLst>
            <a:ext uri="{FF2B5EF4-FFF2-40B4-BE49-F238E27FC236}">
              <a16:creationId xmlns:a16="http://schemas.microsoft.com/office/drawing/2014/main" id="{525DAE84-AD85-45A2-8131-FEB9FB213D31}"/>
            </a:ext>
          </a:extLst>
        </xdr:cNvPr>
        <xdr:cNvCxnSpPr/>
      </xdr:nvCxnSpPr>
      <xdr:spPr>
        <a:xfrm>
          <a:off x="9154160" y="968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6" name="普通建設事業費最大値テキスト">
          <a:extLst>
            <a:ext uri="{FF2B5EF4-FFF2-40B4-BE49-F238E27FC236}">
              <a16:creationId xmlns:a16="http://schemas.microsoft.com/office/drawing/2014/main" id="{0821522B-4FFA-4FD9-A476-F240C0E61AEE}"/>
            </a:ext>
          </a:extLst>
        </xdr:cNvPr>
        <xdr:cNvSpPr txBox="1"/>
      </xdr:nvSpPr>
      <xdr:spPr>
        <a:xfrm>
          <a:off x="9271000" y="8330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7" name="直線コネクタ 346">
          <a:extLst>
            <a:ext uri="{FF2B5EF4-FFF2-40B4-BE49-F238E27FC236}">
              <a16:creationId xmlns:a16="http://schemas.microsoft.com/office/drawing/2014/main" id="{AE2C40C7-4711-4DF2-BDA9-377A7BB6FFAA}"/>
            </a:ext>
          </a:extLst>
        </xdr:cNvPr>
        <xdr:cNvCxnSpPr/>
      </xdr:nvCxnSpPr>
      <xdr:spPr>
        <a:xfrm>
          <a:off x="9154160" y="8551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1203</xdr:rowOff>
    </xdr:from>
    <xdr:to>
      <xdr:col>55</xdr:col>
      <xdr:colOff>0</xdr:colOff>
      <xdr:row>57</xdr:row>
      <xdr:rowOff>88442</xdr:rowOff>
    </xdr:to>
    <xdr:cxnSp macro="">
      <xdr:nvCxnSpPr>
        <xdr:cNvPr id="348" name="直線コネクタ 347">
          <a:extLst>
            <a:ext uri="{FF2B5EF4-FFF2-40B4-BE49-F238E27FC236}">
              <a16:creationId xmlns:a16="http://schemas.microsoft.com/office/drawing/2014/main" id="{FF1D2ECE-A49B-4943-AE6D-47DE8D72CFA8}"/>
            </a:ext>
          </a:extLst>
        </xdr:cNvPr>
        <xdr:cNvCxnSpPr/>
      </xdr:nvCxnSpPr>
      <xdr:spPr>
        <a:xfrm flipV="1">
          <a:off x="8496300" y="9556683"/>
          <a:ext cx="723900" cy="8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9" name="普通建設事業費平均値テキスト">
          <a:extLst>
            <a:ext uri="{FF2B5EF4-FFF2-40B4-BE49-F238E27FC236}">
              <a16:creationId xmlns:a16="http://schemas.microsoft.com/office/drawing/2014/main" id="{719EBA29-9DDC-401A-9590-5E09A1BE7864}"/>
            </a:ext>
          </a:extLst>
        </xdr:cNvPr>
        <xdr:cNvSpPr txBox="1"/>
      </xdr:nvSpPr>
      <xdr:spPr>
        <a:xfrm>
          <a:off x="9271000" y="9248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50" name="フローチャート: 判断 349">
          <a:extLst>
            <a:ext uri="{FF2B5EF4-FFF2-40B4-BE49-F238E27FC236}">
              <a16:creationId xmlns:a16="http://schemas.microsoft.com/office/drawing/2014/main" id="{EF0B5323-0566-4CEC-BA1D-BF549F1F8BC8}"/>
            </a:ext>
          </a:extLst>
        </xdr:cNvPr>
        <xdr:cNvSpPr/>
      </xdr:nvSpPr>
      <xdr:spPr>
        <a:xfrm>
          <a:off x="9192260" y="93931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88442</xdr:rowOff>
    </xdr:from>
    <xdr:to>
      <xdr:col>50</xdr:col>
      <xdr:colOff>114300</xdr:colOff>
      <xdr:row>57</xdr:row>
      <xdr:rowOff>92157</xdr:rowOff>
    </xdr:to>
    <xdr:cxnSp macro="">
      <xdr:nvCxnSpPr>
        <xdr:cNvPr id="351" name="直線コネクタ 350">
          <a:extLst>
            <a:ext uri="{FF2B5EF4-FFF2-40B4-BE49-F238E27FC236}">
              <a16:creationId xmlns:a16="http://schemas.microsoft.com/office/drawing/2014/main" id="{FCED382C-C172-4495-A2C6-35702056F6A1}"/>
            </a:ext>
          </a:extLst>
        </xdr:cNvPr>
        <xdr:cNvCxnSpPr/>
      </xdr:nvCxnSpPr>
      <xdr:spPr>
        <a:xfrm flipV="1">
          <a:off x="7713980" y="9643922"/>
          <a:ext cx="78232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2" name="フローチャート: 判断 351">
          <a:extLst>
            <a:ext uri="{FF2B5EF4-FFF2-40B4-BE49-F238E27FC236}">
              <a16:creationId xmlns:a16="http://schemas.microsoft.com/office/drawing/2014/main" id="{14655BB6-238F-4DF7-A279-1980FC61A986}"/>
            </a:ext>
          </a:extLst>
        </xdr:cNvPr>
        <xdr:cNvSpPr/>
      </xdr:nvSpPr>
      <xdr:spPr>
        <a:xfrm>
          <a:off x="8445500" y="944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3" name="テキスト ボックス 352">
          <a:extLst>
            <a:ext uri="{FF2B5EF4-FFF2-40B4-BE49-F238E27FC236}">
              <a16:creationId xmlns:a16="http://schemas.microsoft.com/office/drawing/2014/main" id="{A91F7E32-0987-435A-82A4-5E89C8BBCB88}"/>
            </a:ext>
          </a:extLst>
        </xdr:cNvPr>
        <xdr:cNvSpPr txBox="1"/>
      </xdr:nvSpPr>
      <xdr:spPr>
        <a:xfrm>
          <a:off x="8251971" y="922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92157</xdr:rowOff>
    </xdr:from>
    <xdr:to>
      <xdr:col>45</xdr:col>
      <xdr:colOff>177800</xdr:colOff>
      <xdr:row>57</xdr:row>
      <xdr:rowOff>135620</xdr:rowOff>
    </xdr:to>
    <xdr:cxnSp macro="">
      <xdr:nvCxnSpPr>
        <xdr:cNvPr id="354" name="直線コネクタ 353">
          <a:extLst>
            <a:ext uri="{FF2B5EF4-FFF2-40B4-BE49-F238E27FC236}">
              <a16:creationId xmlns:a16="http://schemas.microsoft.com/office/drawing/2014/main" id="{ADA652BE-4F4B-4372-A2A3-0D7CF3350D71}"/>
            </a:ext>
          </a:extLst>
        </xdr:cNvPr>
        <xdr:cNvCxnSpPr/>
      </xdr:nvCxnSpPr>
      <xdr:spPr>
        <a:xfrm flipV="1">
          <a:off x="6924040" y="9647637"/>
          <a:ext cx="789940" cy="4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5" name="フローチャート: 判断 354">
          <a:extLst>
            <a:ext uri="{FF2B5EF4-FFF2-40B4-BE49-F238E27FC236}">
              <a16:creationId xmlns:a16="http://schemas.microsoft.com/office/drawing/2014/main" id="{8D8295F4-E61D-47E2-AD2A-7A665069FCAC}"/>
            </a:ext>
          </a:extLst>
        </xdr:cNvPr>
        <xdr:cNvSpPr/>
      </xdr:nvSpPr>
      <xdr:spPr>
        <a:xfrm>
          <a:off x="7670800" y="94571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6" name="テキスト ボックス 355">
          <a:extLst>
            <a:ext uri="{FF2B5EF4-FFF2-40B4-BE49-F238E27FC236}">
              <a16:creationId xmlns:a16="http://schemas.microsoft.com/office/drawing/2014/main" id="{C3EF53A2-370E-4AE5-AABC-2899F663EF73}"/>
            </a:ext>
          </a:extLst>
        </xdr:cNvPr>
        <xdr:cNvSpPr txBox="1"/>
      </xdr:nvSpPr>
      <xdr:spPr>
        <a:xfrm>
          <a:off x="7477271" y="923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106519</xdr:rowOff>
    </xdr:from>
    <xdr:to>
      <xdr:col>41</xdr:col>
      <xdr:colOff>50800</xdr:colOff>
      <xdr:row>57</xdr:row>
      <xdr:rowOff>135620</xdr:rowOff>
    </xdr:to>
    <xdr:cxnSp macro="">
      <xdr:nvCxnSpPr>
        <xdr:cNvPr id="357" name="直線コネクタ 356">
          <a:extLst>
            <a:ext uri="{FF2B5EF4-FFF2-40B4-BE49-F238E27FC236}">
              <a16:creationId xmlns:a16="http://schemas.microsoft.com/office/drawing/2014/main" id="{91AE8AF4-451D-4BD5-87DB-CC5817A7DA41}"/>
            </a:ext>
          </a:extLst>
        </xdr:cNvPr>
        <xdr:cNvCxnSpPr/>
      </xdr:nvCxnSpPr>
      <xdr:spPr>
        <a:xfrm>
          <a:off x="6149340" y="9661999"/>
          <a:ext cx="774700" cy="2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8" name="フローチャート: 判断 357">
          <a:extLst>
            <a:ext uri="{FF2B5EF4-FFF2-40B4-BE49-F238E27FC236}">
              <a16:creationId xmlns:a16="http://schemas.microsoft.com/office/drawing/2014/main" id="{62A467A4-B14F-4C8E-A764-62A201AD553A}"/>
            </a:ext>
          </a:extLst>
        </xdr:cNvPr>
        <xdr:cNvSpPr/>
      </xdr:nvSpPr>
      <xdr:spPr>
        <a:xfrm>
          <a:off x="6873240" y="943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9" name="テキスト ボックス 358">
          <a:extLst>
            <a:ext uri="{FF2B5EF4-FFF2-40B4-BE49-F238E27FC236}">
              <a16:creationId xmlns:a16="http://schemas.microsoft.com/office/drawing/2014/main" id="{16C82E52-2577-4574-B1D6-23DB52A7587D}"/>
            </a:ext>
          </a:extLst>
        </xdr:cNvPr>
        <xdr:cNvSpPr txBox="1"/>
      </xdr:nvSpPr>
      <xdr:spPr>
        <a:xfrm>
          <a:off x="6702571" y="9218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60" name="フローチャート: 判断 359">
          <a:extLst>
            <a:ext uri="{FF2B5EF4-FFF2-40B4-BE49-F238E27FC236}">
              <a16:creationId xmlns:a16="http://schemas.microsoft.com/office/drawing/2014/main" id="{3E0DB21B-FE8A-4FAD-8AD0-AF5A01B69C47}"/>
            </a:ext>
          </a:extLst>
        </xdr:cNvPr>
        <xdr:cNvSpPr/>
      </xdr:nvSpPr>
      <xdr:spPr>
        <a:xfrm>
          <a:off x="6098540" y="940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1" name="テキスト ボックス 360">
          <a:extLst>
            <a:ext uri="{FF2B5EF4-FFF2-40B4-BE49-F238E27FC236}">
              <a16:creationId xmlns:a16="http://schemas.microsoft.com/office/drawing/2014/main" id="{F5E4E8C9-CAA2-4FD9-96CD-019E1D6F585F}"/>
            </a:ext>
          </a:extLst>
        </xdr:cNvPr>
        <xdr:cNvSpPr txBox="1"/>
      </xdr:nvSpPr>
      <xdr:spPr>
        <a:xfrm>
          <a:off x="5905011" y="919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7017A16-B395-4DC9-852F-042BC79302F8}"/>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54089BDA-37A5-4DB9-99A1-4DF9D36660B6}"/>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BF1B4711-1C89-4E17-B5B0-0CE0781AFD56}"/>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813A61C8-0FFD-44E1-BFF5-6BF7C98C42D6}"/>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7837352B-8344-40F6-90B4-9CBC2A08E35E}"/>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121853</xdr:rowOff>
    </xdr:from>
    <xdr:to>
      <xdr:col>55</xdr:col>
      <xdr:colOff>50800</xdr:colOff>
      <xdr:row>57</xdr:row>
      <xdr:rowOff>52003</xdr:rowOff>
    </xdr:to>
    <xdr:sp macro="" textlink="">
      <xdr:nvSpPr>
        <xdr:cNvPr id="367" name="楕円 366">
          <a:extLst>
            <a:ext uri="{FF2B5EF4-FFF2-40B4-BE49-F238E27FC236}">
              <a16:creationId xmlns:a16="http://schemas.microsoft.com/office/drawing/2014/main" id="{6903B667-4EAB-4EE9-AD46-5D57E88FD5EB}"/>
            </a:ext>
          </a:extLst>
        </xdr:cNvPr>
        <xdr:cNvSpPr/>
      </xdr:nvSpPr>
      <xdr:spPr>
        <a:xfrm>
          <a:off x="9192260" y="95096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100280</xdr:rowOff>
    </xdr:from>
    <xdr:ext cx="534377" cy="259045"/>
    <xdr:sp macro="" textlink="">
      <xdr:nvSpPr>
        <xdr:cNvPr id="368" name="普通建設事業費該当値テキスト">
          <a:extLst>
            <a:ext uri="{FF2B5EF4-FFF2-40B4-BE49-F238E27FC236}">
              <a16:creationId xmlns:a16="http://schemas.microsoft.com/office/drawing/2014/main" id="{CB263A37-1527-4CB3-B483-0EB528DDD170}"/>
            </a:ext>
          </a:extLst>
        </xdr:cNvPr>
        <xdr:cNvSpPr txBox="1"/>
      </xdr:nvSpPr>
      <xdr:spPr>
        <a:xfrm>
          <a:off x="9271000" y="948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37642</xdr:rowOff>
    </xdr:from>
    <xdr:to>
      <xdr:col>50</xdr:col>
      <xdr:colOff>165100</xdr:colOff>
      <xdr:row>57</xdr:row>
      <xdr:rowOff>139242</xdr:rowOff>
    </xdr:to>
    <xdr:sp macro="" textlink="">
      <xdr:nvSpPr>
        <xdr:cNvPr id="369" name="楕円 368">
          <a:extLst>
            <a:ext uri="{FF2B5EF4-FFF2-40B4-BE49-F238E27FC236}">
              <a16:creationId xmlns:a16="http://schemas.microsoft.com/office/drawing/2014/main" id="{7C85B098-8EDF-4ADA-8038-DA2FD5D3F44D}"/>
            </a:ext>
          </a:extLst>
        </xdr:cNvPr>
        <xdr:cNvSpPr/>
      </xdr:nvSpPr>
      <xdr:spPr>
        <a:xfrm>
          <a:off x="8445500" y="959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130369</xdr:rowOff>
    </xdr:from>
    <xdr:ext cx="534377" cy="259045"/>
    <xdr:sp macro="" textlink="">
      <xdr:nvSpPr>
        <xdr:cNvPr id="370" name="テキスト ボックス 369">
          <a:extLst>
            <a:ext uri="{FF2B5EF4-FFF2-40B4-BE49-F238E27FC236}">
              <a16:creationId xmlns:a16="http://schemas.microsoft.com/office/drawing/2014/main" id="{065DB0EC-AA99-404E-87B1-0E4BF546B618}"/>
            </a:ext>
          </a:extLst>
        </xdr:cNvPr>
        <xdr:cNvSpPr txBox="1"/>
      </xdr:nvSpPr>
      <xdr:spPr>
        <a:xfrm>
          <a:off x="8251971" y="9685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41357</xdr:rowOff>
    </xdr:from>
    <xdr:to>
      <xdr:col>46</xdr:col>
      <xdr:colOff>38100</xdr:colOff>
      <xdr:row>57</xdr:row>
      <xdr:rowOff>142957</xdr:rowOff>
    </xdr:to>
    <xdr:sp macro="" textlink="">
      <xdr:nvSpPr>
        <xdr:cNvPr id="371" name="楕円 370">
          <a:extLst>
            <a:ext uri="{FF2B5EF4-FFF2-40B4-BE49-F238E27FC236}">
              <a16:creationId xmlns:a16="http://schemas.microsoft.com/office/drawing/2014/main" id="{EE3EC307-5F6A-42D6-8BB5-B2D07813F682}"/>
            </a:ext>
          </a:extLst>
        </xdr:cNvPr>
        <xdr:cNvSpPr/>
      </xdr:nvSpPr>
      <xdr:spPr>
        <a:xfrm>
          <a:off x="7670800" y="95968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134084</xdr:rowOff>
    </xdr:from>
    <xdr:ext cx="534377" cy="259045"/>
    <xdr:sp macro="" textlink="">
      <xdr:nvSpPr>
        <xdr:cNvPr id="372" name="テキスト ボックス 371">
          <a:extLst>
            <a:ext uri="{FF2B5EF4-FFF2-40B4-BE49-F238E27FC236}">
              <a16:creationId xmlns:a16="http://schemas.microsoft.com/office/drawing/2014/main" id="{D94852EC-94F2-41C2-9E71-9C6CFCA4EDEA}"/>
            </a:ext>
          </a:extLst>
        </xdr:cNvPr>
        <xdr:cNvSpPr txBox="1"/>
      </xdr:nvSpPr>
      <xdr:spPr>
        <a:xfrm>
          <a:off x="7477271" y="9689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84820</xdr:rowOff>
    </xdr:from>
    <xdr:to>
      <xdr:col>41</xdr:col>
      <xdr:colOff>101600</xdr:colOff>
      <xdr:row>58</xdr:row>
      <xdr:rowOff>14970</xdr:rowOff>
    </xdr:to>
    <xdr:sp macro="" textlink="">
      <xdr:nvSpPr>
        <xdr:cNvPr id="373" name="楕円 372">
          <a:extLst>
            <a:ext uri="{FF2B5EF4-FFF2-40B4-BE49-F238E27FC236}">
              <a16:creationId xmlns:a16="http://schemas.microsoft.com/office/drawing/2014/main" id="{3C1007E6-8997-4FF1-ABEE-852C3818F99C}"/>
            </a:ext>
          </a:extLst>
        </xdr:cNvPr>
        <xdr:cNvSpPr/>
      </xdr:nvSpPr>
      <xdr:spPr>
        <a:xfrm>
          <a:off x="6873240" y="9640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6097</xdr:rowOff>
    </xdr:from>
    <xdr:ext cx="534377" cy="259045"/>
    <xdr:sp macro="" textlink="">
      <xdr:nvSpPr>
        <xdr:cNvPr id="374" name="テキスト ボックス 373">
          <a:extLst>
            <a:ext uri="{FF2B5EF4-FFF2-40B4-BE49-F238E27FC236}">
              <a16:creationId xmlns:a16="http://schemas.microsoft.com/office/drawing/2014/main" id="{0F37A215-586B-4BD5-9DEB-D8F38E1C43AA}"/>
            </a:ext>
          </a:extLst>
        </xdr:cNvPr>
        <xdr:cNvSpPr txBox="1"/>
      </xdr:nvSpPr>
      <xdr:spPr>
        <a:xfrm>
          <a:off x="6702571" y="972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55719</xdr:rowOff>
    </xdr:from>
    <xdr:to>
      <xdr:col>36</xdr:col>
      <xdr:colOff>165100</xdr:colOff>
      <xdr:row>57</xdr:row>
      <xdr:rowOff>157319</xdr:rowOff>
    </xdr:to>
    <xdr:sp macro="" textlink="">
      <xdr:nvSpPr>
        <xdr:cNvPr id="375" name="楕円 374">
          <a:extLst>
            <a:ext uri="{FF2B5EF4-FFF2-40B4-BE49-F238E27FC236}">
              <a16:creationId xmlns:a16="http://schemas.microsoft.com/office/drawing/2014/main" id="{DE1F2D24-AF1D-4966-BC3A-17AC547434A1}"/>
            </a:ext>
          </a:extLst>
        </xdr:cNvPr>
        <xdr:cNvSpPr/>
      </xdr:nvSpPr>
      <xdr:spPr>
        <a:xfrm>
          <a:off x="6098540" y="961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148446</xdr:rowOff>
    </xdr:from>
    <xdr:ext cx="534377" cy="259045"/>
    <xdr:sp macro="" textlink="">
      <xdr:nvSpPr>
        <xdr:cNvPr id="376" name="テキスト ボックス 375">
          <a:extLst>
            <a:ext uri="{FF2B5EF4-FFF2-40B4-BE49-F238E27FC236}">
              <a16:creationId xmlns:a16="http://schemas.microsoft.com/office/drawing/2014/main" id="{E50C8C10-0116-420C-AD74-A10AD3183CF3}"/>
            </a:ext>
          </a:extLst>
        </xdr:cNvPr>
        <xdr:cNvSpPr txBox="1"/>
      </xdr:nvSpPr>
      <xdr:spPr>
        <a:xfrm>
          <a:off x="5905011" y="970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7A0CB069-9723-429E-9EC2-B9438522E2A8}"/>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219BAB9F-92E2-45C7-8014-62DF56725854}"/>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F503AE83-E785-4CA6-B5BF-97519AD84EDF}"/>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EE28816D-EDE8-4997-A3F3-BEDBA5B5DB01}"/>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AF02BF68-3E06-4E5A-AFA2-455AC66892E0}"/>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CAF26798-EEB0-4E81-804C-8FDA7CE4BE0B}"/>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7EA1E83F-9698-453C-9907-665BC29EFE6F}"/>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8A1AAABD-E913-4A82-A0D0-0C004C67AEAC}"/>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2C9B79BA-71DA-4A2B-B333-8F546547DC2F}"/>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D019E488-5D92-4FBE-BB42-D04EA38E21FA}"/>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B431D933-CB39-49F1-8A6A-F4CBD6EBE286}"/>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6C50E9C7-68F8-4FFD-A4A5-F07CB28807BB}"/>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1A06D6D1-37A8-48F0-A189-906E889B9D65}"/>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ED440DE9-14E6-4BD1-9741-6166B457AEAA}"/>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4904CF29-1C80-401C-BE39-335F10726ADC}"/>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6DBDEAE8-684B-4428-93EB-C498EF9BD1A7}"/>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894A71EC-5E05-41E2-8284-05A89B1B89E1}"/>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CA751B05-78E1-4BEA-B41F-AEA5C99F0162}"/>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5655C4E5-2B77-48B2-897B-F334516B4FB3}"/>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F85CFC4F-0638-4202-8D6C-DA10DEFCC9CC}"/>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BBC10E14-D292-405A-9F12-CA6A1EC7FE68}"/>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89359CDB-E447-4D98-A4C8-18D1F18F3334}"/>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A609A04C-67C2-4B59-9D23-A535B8A1F046}"/>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400" name="直線コネクタ 399">
          <a:extLst>
            <a:ext uri="{FF2B5EF4-FFF2-40B4-BE49-F238E27FC236}">
              <a16:creationId xmlns:a16="http://schemas.microsoft.com/office/drawing/2014/main" id="{E2926818-949F-4736-A14D-C4484DBFE085}"/>
            </a:ext>
          </a:extLst>
        </xdr:cNvPr>
        <xdr:cNvCxnSpPr/>
      </xdr:nvCxnSpPr>
      <xdr:spPr>
        <a:xfrm flipV="1">
          <a:off x="9218295" y="11939746"/>
          <a:ext cx="1270" cy="1348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1" name="普通建設事業費 （ うち新規整備　）最小値テキスト">
          <a:extLst>
            <a:ext uri="{FF2B5EF4-FFF2-40B4-BE49-F238E27FC236}">
              <a16:creationId xmlns:a16="http://schemas.microsoft.com/office/drawing/2014/main" id="{751C9583-9159-4AAE-BA8B-C32ACE4715C9}"/>
            </a:ext>
          </a:extLst>
        </xdr:cNvPr>
        <xdr:cNvSpPr txBox="1"/>
      </xdr:nvSpPr>
      <xdr:spPr>
        <a:xfrm>
          <a:off x="9271000" y="132918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a:extLst>
            <a:ext uri="{FF2B5EF4-FFF2-40B4-BE49-F238E27FC236}">
              <a16:creationId xmlns:a16="http://schemas.microsoft.com/office/drawing/2014/main" id="{E95CC431-3858-4579-AC06-8848E1EAAACE}"/>
            </a:ext>
          </a:extLst>
        </xdr:cNvPr>
        <xdr:cNvCxnSpPr/>
      </xdr:nvCxnSpPr>
      <xdr:spPr>
        <a:xfrm>
          <a:off x="9154160" y="1328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3" name="普通建設事業費 （ うち新規整備　）最大値テキスト">
          <a:extLst>
            <a:ext uri="{FF2B5EF4-FFF2-40B4-BE49-F238E27FC236}">
              <a16:creationId xmlns:a16="http://schemas.microsoft.com/office/drawing/2014/main" id="{4734176D-5EE8-4FF1-A430-A8F9686CC313}"/>
            </a:ext>
          </a:extLst>
        </xdr:cNvPr>
        <xdr:cNvSpPr txBox="1"/>
      </xdr:nvSpPr>
      <xdr:spPr>
        <a:xfrm>
          <a:off x="9271000" y="11722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4" name="直線コネクタ 403">
          <a:extLst>
            <a:ext uri="{FF2B5EF4-FFF2-40B4-BE49-F238E27FC236}">
              <a16:creationId xmlns:a16="http://schemas.microsoft.com/office/drawing/2014/main" id="{82CBFD4C-7B98-4C44-9347-FF5D2BB46D1C}"/>
            </a:ext>
          </a:extLst>
        </xdr:cNvPr>
        <xdr:cNvCxnSpPr/>
      </xdr:nvCxnSpPr>
      <xdr:spPr>
        <a:xfrm>
          <a:off x="9154160" y="119397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100419</xdr:rowOff>
    </xdr:from>
    <xdr:to>
      <xdr:col>55</xdr:col>
      <xdr:colOff>0</xdr:colOff>
      <xdr:row>78</xdr:row>
      <xdr:rowOff>139452</xdr:rowOff>
    </xdr:to>
    <xdr:cxnSp macro="">
      <xdr:nvCxnSpPr>
        <xdr:cNvPr id="405" name="直線コネクタ 404">
          <a:extLst>
            <a:ext uri="{FF2B5EF4-FFF2-40B4-BE49-F238E27FC236}">
              <a16:creationId xmlns:a16="http://schemas.microsoft.com/office/drawing/2014/main" id="{14271540-C598-4541-ABE9-89E4D2D8971E}"/>
            </a:ext>
          </a:extLst>
        </xdr:cNvPr>
        <xdr:cNvCxnSpPr/>
      </xdr:nvCxnSpPr>
      <xdr:spPr>
        <a:xfrm flipV="1">
          <a:off x="8496300" y="13176339"/>
          <a:ext cx="723900" cy="3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6" name="普通建設事業費 （ うち新規整備　）平均値テキスト">
          <a:extLst>
            <a:ext uri="{FF2B5EF4-FFF2-40B4-BE49-F238E27FC236}">
              <a16:creationId xmlns:a16="http://schemas.microsoft.com/office/drawing/2014/main" id="{BF6BF5D6-42A3-4E3A-B33B-B2C834FB7F80}"/>
            </a:ext>
          </a:extLst>
        </xdr:cNvPr>
        <xdr:cNvSpPr txBox="1"/>
      </xdr:nvSpPr>
      <xdr:spPr>
        <a:xfrm>
          <a:off x="9271000" y="129074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7" name="フローチャート: 判断 406">
          <a:extLst>
            <a:ext uri="{FF2B5EF4-FFF2-40B4-BE49-F238E27FC236}">
              <a16:creationId xmlns:a16="http://schemas.microsoft.com/office/drawing/2014/main" id="{103A882A-9A77-43AC-8D01-10D202E778BF}"/>
            </a:ext>
          </a:extLst>
        </xdr:cNvPr>
        <xdr:cNvSpPr/>
      </xdr:nvSpPr>
      <xdr:spPr>
        <a:xfrm>
          <a:off x="9192260" y="130522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139452</xdr:rowOff>
    </xdr:from>
    <xdr:to>
      <xdr:col>50</xdr:col>
      <xdr:colOff>114300</xdr:colOff>
      <xdr:row>79</xdr:row>
      <xdr:rowOff>42393</xdr:rowOff>
    </xdr:to>
    <xdr:cxnSp macro="">
      <xdr:nvCxnSpPr>
        <xdr:cNvPr id="408" name="直線コネクタ 407">
          <a:extLst>
            <a:ext uri="{FF2B5EF4-FFF2-40B4-BE49-F238E27FC236}">
              <a16:creationId xmlns:a16="http://schemas.microsoft.com/office/drawing/2014/main" id="{09EE2F2F-E74B-4C0A-93A7-355C2DA4AB04}"/>
            </a:ext>
          </a:extLst>
        </xdr:cNvPr>
        <xdr:cNvCxnSpPr/>
      </xdr:nvCxnSpPr>
      <xdr:spPr>
        <a:xfrm flipV="1">
          <a:off x="7713980" y="13215372"/>
          <a:ext cx="782320" cy="7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9" name="フローチャート: 判断 408">
          <a:extLst>
            <a:ext uri="{FF2B5EF4-FFF2-40B4-BE49-F238E27FC236}">
              <a16:creationId xmlns:a16="http://schemas.microsoft.com/office/drawing/2014/main" id="{183D11ED-C8AB-4B58-A4C5-91843F09030B}"/>
            </a:ext>
          </a:extLst>
        </xdr:cNvPr>
        <xdr:cNvSpPr/>
      </xdr:nvSpPr>
      <xdr:spPr>
        <a:xfrm>
          <a:off x="8445500" y="13077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10" name="テキスト ボックス 409">
          <a:extLst>
            <a:ext uri="{FF2B5EF4-FFF2-40B4-BE49-F238E27FC236}">
              <a16:creationId xmlns:a16="http://schemas.microsoft.com/office/drawing/2014/main" id="{539C6C2C-06DD-47E3-AB1F-0AAFB2613052}"/>
            </a:ext>
          </a:extLst>
        </xdr:cNvPr>
        <xdr:cNvSpPr txBox="1"/>
      </xdr:nvSpPr>
      <xdr:spPr>
        <a:xfrm>
          <a:off x="8284288" y="1286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37306</xdr:rowOff>
    </xdr:from>
    <xdr:to>
      <xdr:col>45</xdr:col>
      <xdr:colOff>177800</xdr:colOff>
      <xdr:row>79</xdr:row>
      <xdr:rowOff>42393</xdr:rowOff>
    </xdr:to>
    <xdr:cxnSp macro="">
      <xdr:nvCxnSpPr>
        <xdr:cNvPr id="411" name="直線コネクタ 410">
          <a:extLst>
            <a:ext uri="{FF2B5EF4-FFF2-40B4-BE49-F238E27FC236}">
              <a16:creationId xmlns:a16="http://schemas.microsoft.com/office/drawing/2014/main" id="{9382691E-87F1-45DA-945D-8236FAD58CD9}"/>
            </a:ext>
          </a:extLst>
        </xdr:cNvPr>
        <xdr:cNvCxnSpPr/>
      </xdr:nvCxnSpPr>
      <xdr:spPr>
        <a:xfrm>
          <a:off x="6924040" y="13280866"/>
          <a:ext cx="789940" cy="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2" name="フローチャート: 判断 411">
          <a:extLst>
            <a:ext uri="{FF2B5EF4-FFF2-40B4-BE49-F238E27FC236}">
              <a16:creationId xmlns:a16="http://schemas.microsoft.com/office/drawing/2014/main" id="{9251B58C-F060-4667-BC89-C7FF11C25E56}"/>
            </a:ext>
          </a:extLst>
        </xdr:cNvPr>
        <xdr:cNvSpPr/>
      </xdr:nvSpPr>
      <xdr:spPr>
        <a:xfrm>
          <a:off x="7670800" y="130509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3" name="テキスト ボックス 412">
          <a:extLst>
            <a:ext uri="{FF2B5EF4-FFF2-40B4-BE49-F238E27FC236}">
              <a16:creationId xmlns:a16="http://schemas.microsoft.com/office/drawing/2014/main" id="{D7C1895E-1258-4D66-A974-E89E8BD1D5FB}"/>
            </a:ext>
          </a:extLst>
        </xdr:cNvPr>
        <xdr:cNvSpPr txBox="1"/>
      </xdr:nvSpPr>
      <xdr:spPr>
        <a:xfrm>
          <a:off x="7477271" y="1282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153493</xdr:rowOff>
    </xdr:from>
    <xdr:to>
      <xdr:col>41</xdr:col>
      <xdr:colOff>50800</xdr:colOff>
      <xdr:row>79</xdr:row>
      <xdr:rowOff>37306</xdr:rowOff>
    </xdr:to>
    <xdr:cxnSp macro="">
      <xdr:nvCxnSpPr>
        <xdr:cNvPr id="414" name="直線コネクタ 413">
          <a:extLst>
            <a:ext uri="{FF2B5EF4-FFF2-40B4-BE49-F238E27FC236}">
              <a16:creationId xmlns:a16="http://schemas.microsoft.com/office/drawing/2014/main" id="{1C068D8D-9C43-4866-8F2D-F6C21197E5D0}"/>
            </a:ext>
          </a:extLst>
        </xdr:cNvPr>
        <xdr:cNvCxnSpPr/>
      </xdr:nvCxnSpPr>
      <xdr:spPr>
        <a:xfrm>
          <a:off x="6149340" y="13229413"/>
          <a:ext cx="774700" cy="5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5" name="フローチャート: 判断 414">
          <a:extLst>
            <a:ext uri="{FF2B5EF4-FFF2-40B4-BE49-F238E27FC236}">
              <a16:creationId xmlns:a16="http://schemas.microsoft.com/office/drawing/2014/main" id="{E7A86CA9-EE92-4AF2-8527-D84FC72C4E36}"/>
            </a:ext>
          </a:extLst>
        </xdr:cNvPr>
        <xdr:cNvSpPr/>
      </xdr:nvSpPr>
      <xdr:spPr>
        <a:xfrm>
          <a:off x="6873240" y="130245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6" name="テキスト ボックス 415">
          <a:extLst>
            <a:ext uri="{FF2B5EF4-FFF2-40B4-BE49-F238E27FC236}">
              <a16:creationId xmlns:a16="http://schemas.microsoft.com/office/drawing/2014/main" id="{805AF944-4127-47D8-A761-61AB37B1162E}"/>
            </a:ext>
          </a:extLst>
        </xdr:cNvPr>
        <xdr:cNvSpPr txBox="1"/>
      </xdr:nvSpPr>
      <xdr:spPr>
        <a:xfrm>
          <a:off x="6702571" y="1280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7" name="フローチャート: 判断 416">
          <a:extLst>
            <a:ext uri="{FF2B5EF4-FFF2-40B4-BE49-F238E27FC236}">
              <a16:creationId xmlns:a16="http://schemas.microsoft.com/office/drawing/2014/main" id="{1EB75A5B-59C2-4C90-A024-13890C8586A5}"/>
            </a:ext>
          </a:extLst>
        </xdr:cNvPr>
        <xdr:cNvSpPr/>
      </xdr:nvSpPr>
      <xdr:spPr>
        <a:xfrm>
          <a:off x="6098540" y="1298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8" name="テキスト ボックス 417">
          <a:extLst>
            <a:ext uri="{FF2B5EF4-FFF2-40B4-BE49-F238E27FC236}">
              <a16:creationId xmlns:a16="http://schemas.microsoft.com/office/drawing/2014/main" id="{E645A3C8-5307-4BF0-9E42-985F4B5B34F5}"/>
            </a:ext>
          </a:extLst>
        </xdr:cNvPr>
        <xdr:cNvSpPr txBox="1"/>
      </xdr:nvSpPr>
      <xdr:spPr>
        <a:xfrm>
          <a:off x="5905011" y="12766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FFCBFF4-645D-4DE8-9770-0C5F8C56D498}"/>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EC57934F-D895-46C3-B4F9-B6668CC7BFF2}"/>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E7D7D4C7-8C39-4C0C-A32E-8DCEF47177DB}"/>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AD184C0F-8367-49C1-975F-4C351C549CB0}"/>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CB8369BE-0263-4B58-B374-AF20EBD1C226}"/>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49619</xdr:rowOff>
    </xdr:from>
    <xdr:to>
      <xdr:col>55</xdr:col>
      <xdr:colOff>50800</xdr:colOff>
      <xdr:row>78</xdr:row>
      <xdr:rowOff>151219</xdr:rowOff>
    </xdr:to>
    <xdr:sp macro="" textlink="">
      <xdr:nvSpPr>
        <xdr:cNvPr id="424" name="楕円 423">
          <a:extLst>
            <a:ext uri="{FF2B5EF4-FFF2-40B4-BE49-F238E27FC236}">
              <a16:creationId xmlns:a16="http://schemas.microsoft.com/office/drawing/2014/main" id="{32FC973A-D00F-404C-A978-2FAEBAE8793F}"/>
            </a:ext>
          </a:extLst>
        </xdr:cNvPr>
        <xdr:cNvSpPr/>
      </xdr:nvSpPr>
      <xdr:spPr>
        <a:xfrm>
          <a:off x="9192260" y="131255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135996</xdr:rowOff>
    </xdr:from>
    <xdr:ext cx="469744" cy="259045"/>
    <xdr:sp macro="" textlink="">
      <xdr:nvSpPr>
        <xdr:cNvPr id="425" name="普通建設事業費 （ うち新規整備　）該当値テキスト">
          <a:extLst>
            <a:ext uri="{FF2B5EF4-FFF2-40B4-BE49-F238E27FC236}">
              <a16:creationId xmlns:a16="http://schemas.microsoft.com/office/drawing/2014/main" id="{46427887-A2A8-48AB-AF75-D0D72586ED94}"/>
            </a:ext>
          </a:extLst>
        </xdr:cNvPr>
        <xdr:cNvSpPr txBox="1"/>
      </xdr:nvSpPr>
      <xdr:spPr>
        <a:xfrm>
          <a:off x="9271000" y="13044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88652</xdr:rowOff>
    </xdr:from>
    <xdr:to>
      <xdr:col>50</xdr:col>
      <xdr:colOff>165100</xdr:colOff>
      <xdr:row>79</xdr:row>
      <xdr:rowOff>18802</xdr:rowOff>
    </xdr:to>
    <xdr:sp macro="" textlink="">
      <xdr:nvSpPr>
        <xdr:cNvPr id="426" name="楕円 425">
          <a:extLst>
            <a:ext uri="{FF2B5EF4-FFF2-40B4-BE49-F238E27FC236}">
              <a16:creationId xmlns:a16="http://schemas.microsoft.com/office/drawing/2014/main" id="{267537E7-1111-49BA-BF3D-6005FC3B12E0}"/>
            </a:ext>
          </a:extLst>
        </xdr:cNvPr>
        <xdr:cNvSpPr/>
      </xdr:nvSpPr>
      <xdr:spPr>
        <a:xfrm>
          <a:off x="8445500" y="131645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9929</xdr:rowOff>
    </xdr:from>
    <xdr:ext cx="469744" cy="259045"/>
    <xdr:sp macro="" textlink="">
      <xdr:nvSpPr>
        <xdr:cNvPr id="427" name="テキスト ボックス 426">
          <a:extLst>
            <a:ext uri="{FF2B5EF4-FFF2-40B4-BE49-F238E27FC236}">
              <a16:creationId xmlns:a16="http://schemas.microsoft.com/office/drawing/2014/main" id="{F320B5A1-460E-45AC-BF5F-D72928177761}"/>
            </a:ext>
          </a:extLst>
        </xdr:cNvPr>
        <xdr:cNvSpPr txBox="1"/>
      </xdr:nvSpPr>
      <xdr:spPr>
        <a:xfrm>
          <a:off x="8284288" y="1325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163043</xdr:rowOff>
    </xdr:from>
    <xdr:to>
      <xdr:col>46</xdr:col>
      <xdr:colOff>38100</xdr:colOff>
      <xdr:row>79</xdr:row>
      <xdr:rowOff>93193</xdr:rowOff>
    </xdr:to>
    <xdr:sp macro="" textlink="">
      <xdr:nvSpPr>
        <xdr:cNvPr id="428" name="楕円 427">
          <a:extLst>
            <a:ext uri="{FF2B5EF4-FFF2-40B4-BE49-F238E27FC236}">
              <a16:creationId xmlns:a16="http://schemas.microsoft.com/office/drawing/2014/main" id="{1A2B4AA4-DB22-46FE-80AE-9A53676EB4F6}"/>
            </a:ext>
          </a:extLst>
        </xdr:cNvPr>
        <xdr:cNvSpPr/>
      </xdr:nvSpPr>
      <xdr:spPr>
        <a:xfrm>
          <a:off x="7670800" y="13238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84320</xdr:rowOff>
    </xdr:from>
    <xdr:ext cx="378565" cy="259045"/>
    <xdr:sp macro="" textlink="">
      <xdr:nvSpPr>
        <xdr:cNvPr id="429" name="テキスト ボックス 428">
          <a:extLst>
            <a:ext uri="{FF2B5EF4-FFF2-40B4-BE49-F238E27FC236}">
              <a16:creationId xmlns:a16="http://schemas.microsoft.com/office/drawing/2014/main" id="{B8268688-DAF5-4D21-86A8-65962630C210}"/>
            </a:ext>
          </a:extLst>
        </xdr:cNvPr>
        <xdr:cNvSpPr txBox="1"/>
      </xdr:nvSpPr>
      <xdr:spPr>
        <a:xfrm>
          <a:off x="7547557" y="13327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157956</xdr:rowOff>
    </xdr:from>
    <xdr:to>
      <xdr:col>41</xdr:col>
      <xdr:colOff>101600</xdr:colOff>
      <xdr:row>79</xdr:row>
      <xdr:rowOff>88106</xdr:rowOff>
    </xdr:to>
    <xdr:sp macro="" textlink="">
      <xdr:nvSpPr>
        <xdr:cNvPr id="430" name="楕円 429">
          <a:extLst>
            <a:ext uri="{FF2B5EF4-FFF2-40B4-BE49-F238E27FC236}">
              <a16:creationId xmlns:a16="http://schemas.microsoft.com/office/drawing/2014/main" id="{285036AE-483F-49CC-A3AB-0A23FD4AED81}"/>
            </a:ext>
          </a:extLst>
        </xdr:cNvPr>
        <xdr:cNvSpPr/>
      </xdr:nvSpPr>
      <xdr:spPr>
        <a:xfrm>
          <a:off x="6873240" y="13233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79233</xdr:rowOff>
    </xdr:from>
    <xdr:ext cx="378565" cy="259045"/>
    <xdr:sp macro="" textlink="">
      <xdr:nvSpPr>
        <xdr:cNvPr id="431" name="テキスト ボックス 430">
          <a:extLst>
            <a:ext uri="{FF2B5EF4-FFF2-40B4-BE49-F238E27FC236}">
              <a16:creationId xmlns:a16="http://schemas.microsoft.com/office/drawing/2014/main" id="{3C1C0821-F8F7-48DF-A721-EA9513BA5496}"/>
            </a:ext>
          </a:extLst>
        </xdr:cNvPr>
        <xdr:cNvSpPr txBox="1"/>
      </xdr:nvSpPr>
      <xdr:spPr>
        <a:xfrm>
          <a:off x="6757617" y="1332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102693</xdr:rowOff>
    </xdr:from>
    <xdr:to>
      <xdr:col>36</xdr:col>
      <xdr:colOff>165100</xdr:colOff>
      <xdr:row>79</xdr:row>
      <xdr:rowOff>32843</xdr:rowOff>
    </xdr:to>
    <xdr:sp macro="" textlink="">
      <xdr:nvSpPr>
        <xdr:cNvPr id="432" name="楕円 431">
          <a:extLst>
            <a:ext uri="{FF2B5EF4-FFF2-40B4-BE49-F238E27FC236}">
              <a16:creationId xmlns:a16="http://schemas.microsoft.com/office/drawing/2014/main" id="{368343E6-0AF3-49EF-9BE9-4D3953281CAE}"/>
            </a:ext>
          </a:extLst>
        </xdr:cNvPr>
        <xdr:cNvSpPr/>
      </xdr:nvSpPr>
      <xdr:spPr>
        <a:xfrm>
          <a:off x="6098540" y="131786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23970</xdr:rowOff>
    </xdr:from>
    <xdr:ext cx="469744" cy="259045"/>
    <xdr:sp macro="" textlink="">
      <xdr:nvSpPr>
        <xdr:cNvPr id="433" name="テキスト ボックス 432">
          <a:extLst>
            <a:ext uri="{FF2B5EF4-FFF2-40B4-BE49-F238E27FC236}">
              <a16:creationId xmlns:a16="http://schemas.microsoft.com/office/drawing/2014/main" id="{7DB5B3AD-994C-4F27-B94F-851B6CDA37B9}"/>
            </a:ext>
          </a:extLst>
        </xdr:cNvPr>
        <xdr:cNvSpPr txBox="1"/>
      </xdr:nvSpPr>
      <xdr:spPr>
        <a:xfrm>
          <a:off x="5937328" y="13267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3CF16BAF-B84E-4798-ACA3-54602AFB9CBD}"/>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22B4B436-29C2-4998-9E03-0EEC7AF1A087}"/>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443C9B40-86CE-4E70-86F9-43A582CF0942}"/>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738FF729-ED91-4227-8CE5-7BAD745DD557}"/>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8979AEA2-7040-4C84-BF9E-E0A4D3CB169F}"/>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34153CEF-AE59-4775-BC89-24508676AF3F}"/>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73C92268-EB61-4F35-AB71-E88F9176A8EA}"/>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83A41B83-258E-4E83-A53B-59D8D0F9E7EA}"/>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6A67E4D5-8D8B-4FC5-B925-88CB149F9B57}"/>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421C480E-70FF-4D8F-9741-BE41AFC8A7A8}"/>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9021A77F-96C6-46FB-86D3-EF83A8A73D81}"/>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6084211E-3638-47CD-93D6-C9459AF70F33}"/>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9645D62B-E056-4F6D-AD00-4E488F5F3370}"/>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4B564D24-034D-48C6-9FCE-3C127F604370}"/>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8696D30A-37FF-43EF-B363-4C51789E2649}"/>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37833960-37EE-458E-81F8-E73369118B31}"/>
            </a:ext>
          </a:extLst>
        </xdr:cNvPr>
        <xdr:cNvSpPr txBox="1"/>
      </xdr:nvSpPr>
      <xdr:spPr>
        <a:xfrm>
          <a:off x="5299921" y="157594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E414A4A0-5F0A-416B-B5C5-779886321036}"/>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AD1E3882-B658-4F56-BF8D-53B6D5AFEB4D}"/>
            </a:ext>
          </a:extLst>
        </xdr:cNvPr>
        <xdr:cNvSpPr txBox="1"/>
      </xdr:nvSpPr>
      <xdr:spPr>
        <a:xfrm>
          <a:off x="5299921" y="153860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4A976FA0-4ECF-4D28-9D9E-BD219A25492E}"/>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E1CFD470-B869-4E3A-BA3D-24597CE7B830}"/>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1A57FA3F-AFF2-4A45-B730-344408BE00FC}"/>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4A840F56-FEBB-4C8F-8DEA-C067C9771172}"/>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D249042B-80B9-44CA-B941-61C58CE73E7D}"/>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7" name="直線コネクタ 456">
          <a:extLst>
            <a:ext uri="{FF2B5EF4-FFF2-40B4-BE49-F238E27FC236}">
              <a16:creationId xmlns:a16="http://schemas.microsoft.com/office/drawing/2014/main" id="{9EA0164F-E29B-4CD3-B1BD-18C59286AB8A}"/>
            </a:ext>
          </a:extLst>
        </xdr:cNvPr>
        <xdr:cNvCxnSpPr/>
      </xdr:nvCxnSpPr>
      <xdr:spPr>
        <a:xfrm flipV="1">
          <a:off x="9218295" y="15098773"/>
          <a:ext cx="1270" cy="1482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8" name="普通建設事業費 （ うち更新整備　）最小値テキスト">
          <a:extLst>
            <a:ext uri="{FF2B5EF4-FFF2-40B4-BE49-F238E27FC236}">
              <a16:creationId xmlns:a16="http://schemas.microsoft.com/office/drawing/2014/main" id="{B844FBBE-E195-4276-8E3D-DE35175D74C4}"/>
            </a:ext>
          </a:extLst>
        </xdr:cNvPr>
        <xdr:cNvSpPr txBox="1"/>
      </xdr:nvSpPr>
      <xdr:spPr>
        <a:xfrm>
          <a:off x="9271000" y="1658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9" name="直線コネクタ 458">
          <a:extLst>
            <a:ext uri="{FF2B5EF4-FFF2-40B4-BE49-F238E27FC236}">
              <a16:creationId xmlns:a16="http://schemas.microsoft.com/office/drawing/2014/main" id="{DDF75EE2-4CAB-44AE-8537-1D440D6F1B15}"/>
            </a:ext>
          </a:extLst>
        </xdr:cNvPr>
        <xdr:cNvCxnSpPr/>
      </xdr:nvCxnSpPr>
      <xdr:spPr>
        <a:xfrm>
          <a:off x="9154160" y="16581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60" name="普通建設事業費 （ うち更新整備　）最大値テキスト">
          <a:extLst>
            <a:ext uri="{FF2B5EF4-FFF2-40B4-BE49-F238E27FC236}">
              <a16:creationId xmlns:a16="http://schemas.microsoft.com/office/drawing/2014/main" id="{8C9F2D22-86F8-4E48-BC2C-FC91B20B41C3}"/>
            </a:ext>
          </a:extLst>
        </xdr:cNvPr>
        <xdr:cNvSpPr txBox="1"/>
      </xdr:nvSpPr>
      <xdr:spPr>
        <a:xfrm>
          <a:off x="9271000" y="1488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1" name="直線コネクタ 460">
          <a:extLst>
            <a:ext uri="{FF2B5EF4-FFF2-40B4-BE49-F238E27FC236}">
              <a16:creationId xmlns:a16="http://schemas.microsoft.com/office/drawing/2014/main" id="{7A2CE9B9-78A7-4235-B1F7-02EDA234969C}"/>
            </a:ext>
          </a:extLst>
        </xdr:cNvPr>
        <xdr:cNvCxnSpPr/>
      </xdr:nvCxnSpPr>
      <xdr:spPr>
        <a:xfrm>
          <a:off x="9154160" y="15098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45166</xdr:rowOff>
    </xdr:from>
    <xdr:to>
      <xdr:col>55</xdr:col>
      <xdr:colOff>0</xdr:colOff>
      <xdr:row>98</xdr:row>
      <xdr:rowOff>112680</xdr:rowOff>
    </xdr:to>
    <xdr:cxnSp macro="">
      <xdr:nvCxnSpPr>
        <xdr:cNvPr id="462" name="直線コネクタ 461">
          <a:extLst>
            <a:ext uri="{FF2B5EF4-FFF2-40B4-BE49-F238E27FC236}">
              <a16:creationId xmlns:a16="http://schemas.microsoft.com/office/drawing/2014/main" id="{B347AD9E-0900-46BA-94D1-822319782101}"/>
            </a:ext>
          </a:extLst>
        </xdr:cNvPr>
        <xdr:cNvCxnSpPr/>
      </xdr:nvCxnSpPr>
      <xdr:spPr>
        <a:xfrm flipV="1">
          <a:off x="8496300" y="16473886"/>
          <a:ext cx="723900" cy="6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3" name="普通建設事業費 （ うち更新整備　）平均値テキスト">
          <a:extLst>
            <a:ext uri="{FF2B5EF4-FFF2-40B4-BE49-F238E27FC236}">
              <a16:creationId xmlns:a16="http://schemas.microsoft.com/office/drawing/2014/main" id="{47359BBC-D9DF-4AB4-B2A6-56E9A4D4DFC8}"/>
            </a:ext>
          </a:extLst>
        </xdr:cNvPr>
        <xdr:cNvSpPr txBox="1"/>
      </xdr:nvSpPr>
      <xdr:spPr>
        <a:xfrm>
          <a:off x="9271000" y="16187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4" name="フローチャート: 判断 463">
          <a:extLst>
            <a:ext uri="{FF2B5EF4-FFF2-40B4-BE49-F238E27FC236}">
              <a16:creationId xmlns:a16="http://schemas.microsoft.com/office/drawing/2014/main" id="{9097EFA2-5231-4E24-A048-2BF89D36011A}"/>
            </a:ext>
          </a:extLst>
        </xdr:cNvPr>
        <xdr:cNvSpPr/>
      </xdr:nvSpPr>
      <xdr:spPr>
        <a:xfrm>
          <a:off x="9192260" y="163323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80378</xdr:rowOff>
    </xdr:from>
    <xdr:to>
      <xdr:col>50</xdr:col>
      <xdr:colOff>114300</xdr:colOff>
      <xdr:row>98</xdr:row>
      <xdr:rowOff>112680</xdr:rowOff>
    </xdr:to>
    <xdr:cxnSp macro="">
      <xdr:nvCxnSpPr>
        <xdr:cNvPr id="465" name="直線コネクタ 464">
          <a:extLst>
            <a:ext uri="{FF2B5EF4-FFF2-40B4-BE49-F238E27FC236}">
              <a16:creationId xmlns:a16="http://schemas.microsoft.com/office/drawing/2014/main" id="{65B79314-7267-4032-99CA-D9538EA064BE}"/>
            </a:ext>
          </a:extLst>
        </xdr:cNvPr>
        <xdr:cNvCxnSpPr/>
      </xdr:nvCxnSpPr>
      <xdr:spPr>
        <a:xfrm>
          <a:off x="7713980" y="16509098"/>
          <a:ext cx="782320" cy="3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6" name="フローチャート: 判断 465">
          <a:extLst>
            <a:ext uri="{FF2B5EF4-FFF2-40B4-BE49-F238E27FC236}">
              <a16:creationId xmlns:a16="http://schemas.microsoft.com/office/drawing/2014/main" id="{EA641162-98D1-451D-B020-A50F3847EBC7}"/>
            </a:ext>
          </a:extLst>
        </xdr:cNvPr>
        <xdr:cNvSpPr/>
      </xdr:nvSpPr>
      <xdr:spPr>
        <a:xfrm>
          <a:off x="8445500" y="16377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7" name="テキスト ボックス 466">
          <a:extLst>
            <a:ext uri="{FF2B5EF4-FFF2-40B4-BE49-F238E27FC236}">
              <a16:creationId xmlns:a16="http://schemas.microsoft.com/office/drawing/2014/main" id="{1F74EE32-D35C-4BE3-A72C-C3753FDDCCE2}"/>
            </a:ext>
          </a:extLst>
        </xdr:cNvPr>
        <xdr:cNvSpPr txBox="1"/>
      </xdr:nvSpPr>
      <xdr:spPr>
        <a:xfrm>
          <a:off x="8251971" y="1615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80378</xdr:rowOff>
    </xdr:from>
    <xdr:to>
      <xdr:col>45</xdr:col>
      <xdr:colOff>177800</xdr:colOff>
      <xdr:row>98</xdr:row>
      <xdr:rowOff>143906</xdr:rowOff>
    </xdr:to>
    <xdr:cxnSp macro="">
      <xdr:nvCxnSpPr>
        <xdr:cNvPr id="468" name="直線コネクタ 467">
          <a:extLst>
            <a:ext uri="{FF2B5EF4-FFF2-40B4-BE49-F238E27FC236}">
              <a16:creationId xmlns:a16="http://schemas.microsoft.com/office/drawing/2014/main" id="{BC707F70-C79F-44D4-9E73-7D0D94EC25F5}"/>
            </a:ext>
          </a:extLst>
        </xdr:cNvPr>
        <xdr:cNvCxnSpPr/>
      </xdr:nvCxnSpPr>
      <xdr:spPr>
        <a:xfrm flipV="1">
          <a:off x="6924040" y="16509098"/>
          <a:ext cx="789940" cy="6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9" name="フローチャート: 判断 468">
          <a:extLst>
            <a:ext uri="{FF2B5EF4-FFF2-40B4-BE49-F238E27FC236}">
              <a16:creationId xmlns:a16="http://schemas.microsoft.com/office/drawing/2014/main" id="{46DE2DDB-FC37-420D-9953-B715ED6C3852}"/>
            </a:ext>
          </a:extLst>
        </xdr:cNvPr>
        <xdr:cNvSpPr/>
      </xdr:nvSpPr>
      <xdr:spPr>
        <a:xfrm>
          <a:off x="7670800" y="16400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70" name="テキスト ボックス 469">
          <a:extLst>
            <a:ext uri="{FF2B5EF4-FFF2-40B4-BE49-F238E27FC236}">
              <a16:creationId xmlns:a16="http://schemas.microsoft.com/office/drawing/2014/main" id="{B94CF5A3-F241-4B61-BAA0-0ED5DBA1F276}"/>
            </a:ext>
          </a:extLst>
        </xdr:cNvPr>
        <xdr:cNvSpPr txBox="1"/>
      </xdr:nvSpPr>
      <xdr:spPr>
        <a:xfrm>
          <a:off x="7477271" y="1617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143906</xdr:rowOff>
    </xdr:from>
    <xdr:to>
      <xdr:col>41</xdr:col>
      <xdr:colOff>50800</xdr:colOff>
      <xdr:row>98</xdr:row>
      <xdr:rowOff>152220</xdr:rowOff>
    </xdr:to>
    <xdr:cxnSp macro="">
      <xdr:nvCxnSpPr>
        <xdr:cNvPr id="471" name="直線コネクタ 470">
          <a:extLst>
            <a:ext uri="{FF2B5EF4-FFF2-40B4-BE49-F238E27FC236}">
              <a16:creationId xmlns:a16="http://schemas.microsoft.com/office/drawing/2014/main" id="{2D2D4CFD-5FDD-4512-B690-2EBA979F00DA}"/>
            </a:ext>
          </a:extLst>
        </xdr:cNvPr>
        <xdr:cNvCxnSpPr/>
      </xdr:nvCxnSpPr>
      <xdr:spPr>
        <a:xfrm flipV="1">
          <a:off x="6149340" y="16572626"/>
          <a:ext cx="774700" cy="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2" name="フローチャート: 判断 471">
          <a:extLst>
            <a:ext uri="{FF2B5EF4-FFF2-40B4-BE49-F238E27FC236}">
              <a16:creationId xmlns:a16="http://schemas.microsoft.com/office/drawing/2014/main" id="{DA0396FD-3FDF-4313-85C7-8E4CF86AF37D}"/>
            </a:ext>
          </a:extLst>
        </xdr:cNvPr>
        <xdr:cNvSpPr/>
      </xdr:nvSpPr>
      <xdr:spPr>
        <a:xfrm>
          <a:off x="6873240" y="163978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3" name="テキスト ボックス 472">
          <a:extLst>
            <a:ext uri="{FF2B5EF4-FFF2-40B4-BE49-F238E27FC236}">
              <a16:creationId xmlns:a16="http://schemas.microsoft.com/office/drawing/2014/main" id="{EC52D225-B016-4083-B6FA-2F94790EEFAF}"/>
            </a:ext>
          </a:extLst>
        </xdr:cNvPr>
        <xdr:cNvSpPr txBox="1"/>
      </xdr:nvSpPr>
      <xdr:spPr>
        <a:xfrm>
          <a:off x="6702571" y="1617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4" name="フローチャート: 判断 473">
          <a:extLst>
            <a:ext uri="{FF2B5EF4-FFF2-40B4-BE49-F238E27FC236}">
              <a16:creationId xmlns:a16="http://schemas.microsoft.com/office/drawing/2014/main" id="{4821EA16-C18B-4F12-B1E5-7D4D5D3EC820}"/>
            </a:ext>
          </a:extLst>
        </xdr:cNvPr>
        <xdr:cNvSpPr/>
      </xdr:nvSpPr>
      <xdr:spPr>
        <a:xfrm>
          <a:off x="6098540" y="163754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5" name="テキスト ボックス 474">
          <a:extLst>
            <a:ext uri="{FF2B5EF4-FFF2-40B4-BE49-F238E27FC236}">
              <a16:creationId xmlns:a16="http://schemas.microsoft.com/office/drawing/2014/main" id="{796F6069-0E3A-463E-B34B-2DFD79671717}"/>
            </a:ext>
          </a:extLst>
        </xdr:cNvPr>
        <xdr:cNvSpPr txBox="1"/>
      </xdr:nvSpPr>
      <xdr:spPr>
        <a:xfrm>
          <a:off x="5905011" y="1615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444365A3-7BD8-4DB2-AD7E-779C58DFF43F}"/>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AEDEE57F-782D-49F9-9B94-22966E6CE935}"/>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76912B98-BC24-4E3C-B64C-165DD7E365E4}"/>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59AC78C9-508F-4D9C-AA78-2B86C7DC2972}"/>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BBFCE0A3-1C87-4F06-B6C4-60F42AB1C19D}"/>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165816</xdr:rowOff>
    </xdr:from>
    <xdr:to>
      <xdr:col>55</xdr:col>
      <xdr:colOff>50800</xdr:colOff>
      <xdr:row>98</xdr:row>
      <xdr:rowOff>95966</xdr:rowOff>
    </xdr:to>
    <xdr:sp macro="" textlink="">
      <xdr:nvSpPr>
        <xdr:cNvPr id="481" name="楕円 480">
          <a:extLst>
            <a:ext uri="{FF2B5EF4-FFF2-40B4-BE49-F238E27FC236}">
              <a16:creationId xmlns:a16="http://schemas.microsoft.com/office/drawing/2014/main" id="{EC0ABE58-48A3-4705-9273-89135F6E3904}"/>
            </a:ext>
          </a:extLst>
        </xdr:cNvPr>
        <xdr:cNvSpPr/>
      </xdr:nvSpPr>
      <xdr:spPr>
        <a:xfrm>
          <a:off x="9192260" y="164268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80743</xdr:rowOff>
    </xdr:from>
    <xdr:ext cx="534377" cy="259045"/>
    <xdr:sp macro="" textlink="">
      <xdr:nvSpPr>
        <xdr:cNvPr id="482" name="普通建設事業費 （ うち更新整備　）該当値テキスト">
          <a:extLst>
            <a:ext uri="{FF2B5EF4-FFF2-40B4-BE49-F238E27FC236}">
              <a16:creationId xmlns:a16="http://schemas.microsoft.com/office/drawing/2014/main" id="{FA5D4843-5803-4C23-91E3-6889E9E7B043}"/>
            </a:ext>
          </a:extLst>
        </xdr:cNvPr>
        <xdr:cNvSpPr txBox="1"/>
      </xdr:nvSpPr>
      <xdr:spPr>
        <a:xfrm>
          <a:off x="9271000" y="1634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61880</xdr:rowOff>
    </xdr:from>
    <xdr:to>
      <xdr:col>50</xdr:col>
      <xdr:colOff>165100</xdr:colOff>
      <xdr:row>98</xdr:row>
      <xdr:rowOff>163480</xdr:rowOff>
    </xdr:to>
    <xdr:sp macro="" textlink="">
      <xdr:nvSpPr>
        <xdr:cNvPr id="483" name="楕円 482">
          <a:extLst>
            <a:ext uri="{FF2B5EF4-FFF2-40B4-BE49-F238E27FC236}">
              <a16:creationId xmlns:a16="http://schemas.microsoft.com/office/drawing/2014/main" id="{85B7DF73-9223-4CE3-A213-4332070B1C28}"/>
            </a:ext>
          </a:extLst>
        </xdr:cNvPr>
        <xdr:cNvSpPr/>
      </xdr:nvSpPr>
      <xdr:spPr>
        <a:xfrm>
          <a:off x="8445500" y="164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154607</xdr:rowOff>
    </xdr:from>
    <xdr:ext cx="534377" cy="259045"/>
    <xdr:sp macro="" textlink="">
      <xdr:nvSpPr>
        <xdr:cNvPr id="484" name="テキスト ボックス 483">
          <a:extLst>
            <a:ext uri="{FF2B5EF4-FFF2-40B4-BE49-F238E27FC236}">
              <a16:creationId xmlns:a16="http://schemas.microsoft.com/office/drawing/2014/main" id="{931BDB9C-64CF-46F2-93B4-1986DFF7B9BF}"/>
            </a:ext>
          </a:extLst>
        </xdr:cNvPr>
        <xdr:cNvSpPr txBox="1"/>
      </xdr:nvSpPr>
      <xdr:spPr>
        <a:xfrm>
          <a:off x="8251971" y="1658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29578</xdr:rowOff>
    </xdr:from>
    <xdr:to>
      <xdr:col>46</xdr:col>
      <xdr:colOff>38100</xdr:colOff>
      <xdr:row>98</xdr:row>
      <xdr:rowOff>131178</xdr:rowOff>
    </xdr:to>
    <xdr:sp macro="" textlink="">
      <xdr:nvSpPr>
        <xdr:cNvPr id="485" name="楕円 484">
          <a:extLst>
            <a:ext uri="{FF2B5EF4-FFF2-40B4-BE49-F238E27FC236}">
              <a16:creationId xmlns:a16="http://schemas.microsoft.com/office/drawing/2014/main" id="{F1126EF4-4F07-4EB3-ADF1-C211AC285941}"/>
            </a:ext>
          </a:extLst>
        </xdr:cNvPr>
        <xdr:cNvSpPr/>
      </xdr:nvSpPr>
      <xdr:spPr>
        <a:xfrm>
          <a:off x="7670800" y="164582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122305</xdr:rowOff>
    </xdr:from>
    <xdr:ext cx="534377" cy="259045"/>
    <xdr:sp macro="" textlink="">
      <xdr:nvSpPr>
        <xdr:cNvPr id="486" name="テキスト ボックス 485">
          <a:extLst>
            <a:ext uri="{FF2B5EF4-FFF2-40B4-BE49-F238E27FC236}">
              <a16:creationId xmlns:a16="http://schemas.microsoft.com/office/drawing/2014/main" id="{3402A88A-A9C1-4799-907B-ABBA4E39267E}"/>
            </a:ext>
          </a:extLst>
        </xdr:cNvPr>
        <xdr:cNvSpPr txBox="1"/>
      </xdr:nvSpPr>
      <xdr:spPr>
        <a:xfrm>
          <a:off x="7477271" y="1655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93106</xdr:rowOff>
    </xdr:from>
    <xdr:to>
      <xdr:col>41</xdr:col>
      <xdr:colOff>101600</xdr:colOff>
      <xdr:row>99</xdr:row>
      <xdr:rowOff>23256</xdr:rowOff>
    </xdr:to>
    <xdr:sp macro="" textlink="">
      <xdr:nvSpPr>
        <xdr:cNvPr id="487" name="楕円 486">
          <a:extLst>
            <a:ext uri="{FF2B5EF4-FFF2-40B4-BE49-F238E27FC236}">
              <a16:creationId xmlns:a16="http://schemas.microsoft.com/office/drawing/2014/main" id="{9F71B7B8-B2E5-4BD6-B11F-57BDF44131D2}"/>
            </a:ext>
          </a:extLst>
        </xdr:cNvPr>
        <xdr:cNvSpPr/>
      </xdr:nvSpPr>
      <xdr:spPr>
        <a:xfrm>
          <a:off x="6873240" y="165218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14383</xdr:rowOff>
    </xdr:from>
    <xdr:ext cx="469744" cy="259045"/>
    <xdr:sp macro="" textlink="">
      <xdr:nvSpPr>
        <xdr:cNvPr id="488" name="テキスト ボックス 487">
          <a:extLst>
            <a:ext uri="{FF2B5EF4-FFF2-40B4-BE49-F238E27FC236}">
              <a16:creationId xmlns:a16="http://schemas.microsoft.com/office/drawing/2014/main" id="{4F29795F-1A1A-4852-95DB-B0CC5E14FFB3}"/>
            </a:ext>
          </a:extLst>
        </xdr:cNvPr>
        <xdr:cNvSpPr txBox="1"/>
      </xdr:nvSpPr>
      <xdr:spPr>
        <a:xfrm>
          <a:off x="6712028" y="1661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101420</xdr:rowOff>
    </xdr:from>
    <xdr:to>
      <xdr:col>36</xdr:col>
      <xdr:colOff>165100</xdr:colOff>
      <xdr:row>99</xdr:row>
      <xdr:rowOff>31570</xdr:rowOff>
    </xdr:to>
    <xdr:sp macro="" textlink="">
      <xdr:nvSpPr>
        <xdr:cNvPr id="489" name="楕円 488">
          <a:extLst>
            <a:ext uri="{FF2B5EF4-FFF2-40B4-BE49-F238E27FC236}">
              <a16:creationId xmlns:a16="http://schemas.microsoft.com/office/drawing/2014/main" id="{1081FAC8-A7A5-4864-855D-9360DEF6753C}"/>
            </a:ext>
          </a:extLst>
        </xdr:cNvPr>
        <xdr:cNvSpPr/>
      </xdr:nvSpPr>
      <xdr:spPr>
        <a:xfrm>
          <a:off x="6098540" y="16530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22697</xdr:rowOff>
    </xdr:from>
    <xdr:ext cx="469744" cy="259045"/>
    <xdr:sp macro="" textlink="">
      <xdr:nvSpPr>
        <xdr:cNvPr id="490" name="テキスト ボックス 489">
          <a:extLst>
            <a:ext uri="{FF2B5EF4-FFF2-40B4-BE49-F238E27FC236}">
              <a16:creationId xmlns:a16="http://schemas.microsoft.com/office/drawing/2014/main" id="{7CA7A1E6-2D35-4C6E-90A3-F6B52451FA5D}"/>
            </a:ext>
          </a:extLst>
        </xdr:cNvPr>
        <xdr:cNvSpPr txBox="1"/>
      </xdr:nvSpPr>
      <xdr:spPr>
        <a:xfrm>
          <a:off x="5937328" y="166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5B66EFD4-6B2D-4CD9-83B4-83526E0B1C05}"/>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8669186F-8532-405A-AE7D-7659E9031E30}"/>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7A7E17B0-B7F7-46F9-B251-E22875178288}"/>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75B87857-79F4-4956-8D58-6B5D2957F40E}"/>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E6D4E561-90EB-4B58-A0FB-354654F368EF}"/>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82A929ED-9573-40DB-B617-5128FE150CF9}"/>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422F243B-A82B-41E8-A2F8-CCA034E88133}"/>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7F7DBC91-9A4C-4053-B08C-AA23A0109B5E}"/>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A50FE23A-D25F-4D81-9061-FF2903556AB3}"/>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296678C5-FA03-4BA8-A743-E03DCBDADCF7}"/>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DC9D1857-8CE0-4045-9810-562FE051A994}"/>
            </a:ext>
          </a:extLst>
        </xdr:cNvPr>
        <xdr:cNvCxnSpPr/>
      </xdr:nvCxnSpPr>
      <xdr:spPr>
        <a:xfrm>
          <a:off x="10960100" y="6510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2" name="テキスト ボックス 501">
          <a:extLst>
            <a:ext uri="{FF2B5EF4-FFF2-40B4-BE49-F238E27FC236}">
              <a16:creationId xmlns:a16="http://schemas.microsoft.com/office/drawing/2014/main" id="{3A54824D-7CB3-47B5-9513-7A0A2C91EFF2}"/>
            </a:ext>
          </a:extLst>
        </xdr:cNvPr>
        <xdr:cNvSpPr txBox="1"/>
      </xdr:nvSpPr>
      <xdr:spPr>
        <a:xfrm>
          <a:off x="107341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389B778F-C779-4EDE-8BF4-EEC7C466BD4E}"/>
            </a:ext>
          </a:extLst>
        </xdr:cNvPr>
        <xdr:cNvCxnSpPr/>
      </xdr:nvCxnSpPr>
      <xdr:spPr>
        <a:xfrm>
          <a:off x="10960100" y="60604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7C4B0A7F-0AB7-469A-89A8-5B4CC45A9107}"/>
            </a:ext>
          </a:extLst>
        </xdr:cNvPr>
        <xdr:cNvSpPr txBox="1"/>
      </xdr:nvSpPr>
      <xdr:spPr>
        <a:xfrm>
          <a:off x="1049738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543817C5-82FC-4CAF-9D30-F12131F11BB9}"/>
            </a:ext>
          </a:extLst>
        </xdr:cNvPr>
        <xdr:cNvCxnSpPr/>
      </xdr:nvCxnSpPr>
      <xdr:spPr>
        <a:xfrm>
          <a:off x="10960100" y="56146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B55B5711-7D21-442E-A196-8B89775E1315}"/>
            </a:ext>
          </a:extLst>
        </xdr:cNvPr>
        <xdr:cNvSpPr txBox="1"/>
      </xdr:nvSpPr>
      <xdr:spPr>
        <a:xfrm>
          <a:off x="1049738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BED8BE3A-ADD7-4253-A65D-89662A572B29}"/>
            </a:ext>
          </a:extLst>
        </xdr:cNvPr>
        <xdr:cNvCxnSpPr/>
      </xdr:nvCxnSpPr>
      <xdr:spPr>
        <a:xfrm>
          <a:off x="10960100" y="51689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8A0C7554-B08F-4F3F-975D-BF2B8EA6EB86}"/>
            </a:ext>
          </a:extLst>
        </xdr:cNvPr>
        <xdr:cNvSpPr txBox="1"/>
      </xdr:nvSpPr>
      <xdr:spPr>
        <a:xfrm>
          <a:off x="1049738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A52233DF-D0CF-45F4-A46C-C77F525097D8}"/>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F36433B5-4CC5-4F62-9834-83BE14CD344D}"/>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62A0D017-900F-41D3-A76A-A3061ED15476}"/>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2" name="直線コネクタ 511">
          <a:extLst>
            <a:ext uri="{FF2B5EF4-FFF2-40B4-BE49-F238E27FC236}">
              <a16:creationId xmlns:a16="http://schemas.microsoft.com/office/drawing/2014/main" id="{A805A334-D2D7-4D2D-875B-E724A5EFF65F}"/>
            </a:ext>
          </a:extLst>
        </xdr:cNvPr>
        <xdr:cNvCxnSpPr/>
      </xdr:nvCxnSpPr>
      <xdr:spPr>
        <a:xfrm flipV="1">
          <a:off x="14374495" y="5378038"/>
          <a:ext cx="1269" cy="1131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3" name="災害復旧事業費最小値テキスト">
          <a:extLst>
            <a:ext uri="{FF2B5EF4-FFF2-40B4-BE49-F238E27FC236}">
              <a16:creationId xmlns:a16="http://schemas.microsoft.com/office/drawing/2014/main" id="{77CFD4C9-3D26-49A9-AF20-189B4BB3F8B1}"/>
            </a:ext>
          </a:extLst>
        </xdr:cNvPr>
        <xdr:cNvSpPr txBox="1"/>
      </xdr:nvSpPr>
      <xdr:spPr>
        <a:xfrm>
          <a:off x="14419580" y="65296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4" name="直線コネクタ 513">
          <a:extLst>
            <a:ext uri="{FF2B5EF4-FFF2-40B4-BE49-F238E27FC236}">
              <a16:creationId xmlns:a16="http://schemas.microsoft.com/office/drawing/2014/main" id="{011B2D2C-7CCF-4FF2-8549-4DC329459C57}"/>
            </a:ext>
          </a:extLst>
        </xdr:cNvPr>
        <xdr:cNvCxnSpPr/>
      </xdr:nvCxnSpPr>
      <xdr:spPr>
        <a:xfrm>
          <a:off x="142875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5" name="災害復旧事業費最大値テキスト">
          <a:extLst>
            <a:ext uri="{FF2B5EF4-FFF2-40B4-BE49-F238E27FC236}">
              <a16:creationId xmlns:a16="http://schemas.microsoft.com/office/drawing/2014/main" id="{382A35FD-4752-4F1E-A7F2-5758FC0A274D}"/>
            </a:ext>
          </a:extLst>
        </xdr:cNvPr>
        <xdr:cNvSpPr txBox="1"/>
      </xdr:nvSpPr>
      <xdr:spPr>
        <a:xfrm>
          <a:off x="14419580" y="516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6" name="直線コネクタ 515">
          <a:extLst>
            <a:ext uri="{FF2B5EF4-FFF2-40B4-BE49-F238E27FC236}">
              <a16:creationId xmlns:a16="http://schemas.microsoft.com/office/drawing/2014/main" id="{C358A744-FC12-45FF-961E-E27CC0BF3ACF}"/>
            </a:ext>
          </a:extLst>
        </xdr:cNvPr>
        <xdr:cNvCxnSpPr/>
      </xdr:nvCxnSpPr>
      <xdr:spPr>
        <a:xfrm>
          <a:off x="14287500" y="5378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7" name="直線コネクタ 516">
          <a:extLst>
            <a:ext uri="{FF2B5EF4-FFF2-40B4-BE49-F238E27FC236}">
              <a16:creationId xmlns:a16="http://schemas.microsoft.com/office/drawing/2014/main" id="{6B0D077C-0624-46BC-A073-CA89050FB1ED}"/>
            </a:ext>
          </a:extLst>
        </xdr:cNvPr>
        <xdr:cNvCxnSpPr/>
      </xdr:nvCxnSpPr>
      <xdr:spPr>
        <a:xfrm>
          <a:off x="13629640" y="651002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8" name="災害復旧事業費平均値テキスト">
          <a:extLst>
            <a:ext uri="{FF2B5EF4-FFF2-40B4-BE49-F238E27FC236}">
              <a16:creationId xmlns:a16="http://schemas.microsoft.com/office/drawing/2014/main" id="{617A09BC-9813-4F32-B732-175D625214DF}"/>
            </a:ext>
          </a:extLst>
        </xdr:cNvPr>
        <xdr:cNvSpPr txBox="1"/>
      </xdr:nvSpPr>
      <xdr:spPr>
        <a:xfrm>
          <a:off x="14419580" y="62794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9" name="フローチャート: 判断 518">
          <a:extLst>
            <a:ext uri="{FF2B5EF4-FFF2-40B4-BE49-F238E27FC236}">
              <a16:creationId xmlns:a16="http://schemas.microsoft.com/office/drawing/2014/main" id="{6511F3D2-7848-4C04-AD79-DA149D0AAE62}"/>
            </a:ext>
          </a:extLst>
        </xdr:cNvPr>
        <xdr:cNvSpPr/>
      </xdr:nvSpPr>
      <xdr:spPr>
        <a:xfrm>
          <a:off x="14325600" y="642419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0" name="直線コネクタ 519">
          <a:extLst>
            <a:ext uri="{FF2B5EF4-FFF2-40B4-BE49-F238E27FC236}">
              <a16:creationId xmlns:a16="http://schemas.microsoft.com/office/drawing/2014/main" id="{0EC439D8-1A35-48D8-893A-3FD842CC69CF}"/>
            </a:ext>
          </a:extLst>
        </xdr:cNvPr>
        <xdr:cNvCxnSpPr/>
      </xdr:nvCxnSpPr>
      <xdr:spPr>
        <a:xfrm>
          <a:off x="1285494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1" name="フローチャート: 判断 520">
          <a:extLst>
            <a:ext uri="{FF2B5EF4-FFF2-40B4-BE49-F238E27FC236}">
              <a16:creationId xmlns:a16="http://schemas.microsoft.com/office/drawing/2014/main" id="{010EADBB-9383-465A-878A-2B03BF05B625}"/>
            </a:ext>
          </a:extLst>
        </xdr:cNvPr>
        <xdr:cNvSpPr/>
      </xdr:nvSpPr>
      <xdr:spPr>
        <a:xfrm>
          <a:off x="13578840" y="643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2" name="テキスト ボックス 521">
          <a:extLst>
            <a:ext uri="{FF2B5EF4-FFF2-40B4-BE49-F238E27FC236}">
              <a16:creationId xmlns:a16="http://schemas.microsoft.com/office/drawing/2014/main" id="{492D9C84-5A4A-4E7B-8D97-46602C63EABB}"/>
            </a:ext>
          </a:extLst>
        </xdr:cNvPr>
        <xdr:cNvSpPr txBox="1"/>
      </xdr:nvSpPr>
      <xdr:spPr>
        <a:xfrm>
          <a:off x="13417628" y="6213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3" name="直線コネクタ 522">
          <a:extLst>
            <a:ext uri="{FF2B5EF4-FFF2-40B4-BE49-F238E27FC236}">
              <a16:creationId xmlns:a16="http://schemas.microsoft.com/office/drawing/2014/main" id="{AC8D2AE8-8470-445B-BE65-964B9A7E48A8}"/>
            </a:ext>
          </a:extLst>
        </xdr:cNvPr>
        <xdr:cNvCxnSpPr/>
      </xdr:nvCxnSpPr>
      <xdr:spPr>
        <a:xfrm>
          <a:off x="1207262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4" name="フローチャート: 判断 523">
          <a:extLst>
            <a:ext uri="{FF2B5EF4-FFF2-40B4-BE49-F238E27FC236}">
              <a16:creationId xmlns:a16="http://schemas.microsoft.com/office/drawing/2014/main" id="{B255B024-09C0-4564-AD6B-150FB749B078}"/>
            </a:ext>
          </a:extLst>
        </xdr:cNvPr>
        <xdr:cNvSpPr/>
      </xdr:nvSpPr>
      <xdr:spPr>
        <a:xfrm>
          <a:off x="12804140" y="6419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5" name="テキスト ボックス 524">
          <a:extLst>
            <a:ext uri="{FF2B5EF4-FFF2-40B4-BE49-F238E27FC236}">
              <a16:creationId xmlns:a16="http://schemas.microsoft.com/office/drawing/2014/main" id="{33806C7E-94F8-44A8-9A64-D2E6722A2DE9}"/>
            </a:ext>
          </a:extLst>
        </xdr:cNvPr>
        <xdr:cNvSpPr txBox="1"/>
      </xdr:nvSpPr>
      <xdr:spPr>
        <a:xfrm>
          <a:off x="12642928" y="6202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6" name="直線コネクタ 525">
          <a:extLst>
            <a:ext uri="{FF2B5EF4-FFF2-40B4-BE49-F238E27FC236}">
              <a16:creationId xmlns:a16="http://schemas.microsoft.com/office/drawing/2014/main" id="{F19384ED-1446-4257-BC56-C98AF4DA8953}"/>
            </a:ext>
          </a:extLst>
        </xdr:cNvPr>
        <xdr:cNvCxnSpPr/>
      </xdr:nvCxnSpPr>
      <xdr:spPr>
        <a:xfrm>
          <a:off x="112826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7" name="フローチャート: 判断 526">
          <a:extLst>
            <a:ext uri="{FF2B5EF4-FFF2-40B4-BE49-F238E27FC236}">
              <a16:creationId xmlns:a16="http://schemas.microsoft.com/office/drawing/2014/main" id="{400A873D-7005-4506-8CC2-A88A38A555EF}"/>
            </a:ext>
          </a:extLst>
        </xdr:cNvPr>
        <xdr:cNvSpPr/>
      </xdr:nvSpPr>
      <xdr:spPr>
        <a:xfrm>
          <a:off x="12029440" y="64085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8" name="テキスト ボックス 527">
          <a:extLst>
            <a:ext uri="{FF2B5EF4-FFF2-40B4-BE49-F238E27FC236}">
              <a16:creationId xmlns:a16="http://schemas.microsoft.com/office/drawing/2014/main" id="{EC23F85C-59B1-421F-92DE-35B3E18DE909}"/>
            </a:ext>
          </a:extLst>
        </xdr:cNvPr>
        <xdr:cNvSpPr txBox="1"/>
      </xdr:nvSpPr>
      <xdr:spPr>
        <a:xfrm>
          <a:off x="11868228" y="6191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9" name="フローチャート: 判断 528">
          <a:extLst>
            <a:ext uri="{FF2B5EF4-FFF2-40B4-BE49-F238E27FC236}">
              <a16:creationId xmlns:a16="http://schemas.microsoft.com/office/drawing/2014/main" id="{7DB31A82-8619-4A2A-8216-1819A0905324}"/>
            </a:ext>
          </a:extLst>
        </xdr:cNvPr>
        <xdr:cNvSpPr/>
      </xdr:nvSpPr>
      <xdr:spPr>
        <a:xfrm>
          <a:off x="11231880" y="6421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30" name="テキスト ボックス 529">
          <a:extLst>
            <a:ext uri="{FF2B5EF4-FFF2-40B4-BE49-F238E27FC236}">
              <a16:creationId xmlns:a16="http://schemas.microsoft.com/office/drawing/2014/main" id="{356CDFE9-358B-409D-8E36-38E84D21070F}"/>
            </a:ext>
          </a:extLst>
        </xdr:cNvPr>
        <xdr:cNvSpPr txBox="1"/>
      </xdr:nvSpPr>
      <xdr:spPr>
        <a:xfrm>
          <a:off x="11070668" y="620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B12FD5DA-89CD-4638-81F5-65333C0CA50B}"/>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B8A5027-62DE-4667-A94D-AC5D88E5799D}"/>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2270A394-4A78-4C67-AC8A-0057A2DDF9B8}"/>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99CB88C4-5F93-48A2-8ED1-6F586AD50982}"/>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2CE6A4E3-C4E2-48E1-AFB7-8F990D9D097B}"/>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6" name="楕円 535">
          <a:extLst>
            <a:ext uri="{FF2B5EF4-FFF2-40B4-BE49-F238E27FC236}">
              <a16:creationId xmlns:a16="http://schemas.microsoft.com/office/drawing/2014/main" id="{C1ECEF86-2F95-4AA3-920C-6F8FE3AF9739}"/>
            </a:ext>
          </a:extLst>
        </xdr:cNvPr>
        <xdr:cNvSpPr/>
      </xdr:nvSpPr>
      <xdr:spPr>
        <a:xfrm>
          <a:off x="14325600" y="64592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7" name="災害復旧事業費該当値テキスト">
          <a:extLst>
            <a:ext uri="{FF2B5EF4-FFF2-40B4-BE49-F238E27FC236}">
              <a16:creationId xmlns:a16="http://schemas.microsoft.com/office/drawing/2014/main" id="{501ECA3C-8A8B-40C3-99A6-AD2CA90D7B05}"/>
            </a:ext>
          </a:extLst>
        </xdr:cNvPr>
        <xdr:cNvSpPr txBox="1"/>
      </xdr:nvSpPr>
      <xdr:spPr>
        <a:xfrm>
          <a:off x="14419580" y="64026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8" name="楕円 537">
          <a:extLst>
            <a:ext uri="{FF2B5EF4-FFF2-40B4-BE49-F238E27FC236}">
              <a16:creationId xmlns:a16="http://schemas.microsoft.com/office/drawing/2014/main" id="{B59D82B8-DF55-4813-91CC-CC82038F5BA9}"/>
            </a:ext>
          </a:extLst>
        </xdr:cNvPr>
        <xdr:cNvSpPr/>
      </xdr:nvSpPr>
      <xdr:spPr>
        <a:xfrm>
          <a:off x="135788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9" name="テキスト ボックス 538">
          <a:extLst>
            <a:ext uri="{FF2B5EF4-FFF2-40B4-BE49-F238E27FC236}">
              <a16:creationId xmlns:a16="http://schemas.microsoft.com/office/drawing/2014/main" id="{0DF1FAE6-977E-4C1B-9B01-B33F88788A72}"/>
            </a:ext>
          </a:extLst>
        </xdr:cNvPr>
        <xdr:cNvSpPr txBox="1"/>
      </xdr:nvSpPr>
      <xdr:spPr>
        <a:xfrm>
          <a:off x="135278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0" name="楕円 539">
          <a:extLst>
            <a:ext uri="{FF2B5EF4-FFF2-40B4-BE49-F238E27FC236}">
              <a16:creationId xmlns:a16="http://schemas.microsoft.com/office/drawing/2014/main" id="{A3A6C266-5467-4A55-86B8-B4952C0706B7}"/>
            </a:ext>
          </a:extLst>
        </xdr:cNvPr>
        <xdr:cNvSpPr/>
      </xdr:nvSpPr>
      <xdr:spPr>
        <a:xfrm>
          <a:off x="128041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1" name="テキスト ボックス 540">
          <a:extLst>
            <a:ext uri="{FF2B5EF4-FFF2-40B4-BE49-F238E27FC236}">
              <a16:creationId xmlns:a16="http://schemas.microsoft.com/office/drawing/2014/main" id="{D1EB5BE2-CCD1-4D9C-82B5-FE31815ECFDF}"/>
            </a:ext>
          </a:extLst>
        </xdr:cNvPr>
        <xdr:cNvSpPr txBox="1"/>
      </xdr:nvSpPr>
      <xdr:spPr>
        <a:xfrm>
          <a:off x="1273791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2" name="楕円 541">
          <a:extLst>
            <a:ext uri="{FF2B5EF4-FFF2-40B4-BE49-F238E27FC236}">
              <a16:creationId xmlns:a16="http://schemas.microsoft.com/office/drawing/2014/main" id="{43F3CE1C-A3F6-4A0A-B1C9-63913AFC637E}"/>
            </a:ext>
          </a:extLst>
        </xdr:cNvPr>
        <xdr:cNvSpPr/>
      </xdr:nvSpPr>
      <xdr:spPr>
        <a:xfrm>
          <a:off x="120294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id="{34C1BA62-76A7-4947-A00D-845E6EA5A8FA}"/>
            </a:ext>
          </a:extLst>
        </xdr:cNvPr>
        <xdr:cNvSpPr txBox="1"/>
      </xdr:nvSpPr>
      <xdr:spPr>
        <a:xfrm>
          <a:off x="119555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4" name="楕円 543">
          <a:extLst>
            <a:ext uri="{FF2B5EF4-FFF2-40B4-BE49-F238E27FC236}">
              <a16:creationId xmlns:a16="http://schemas.microsoft.com/office/drawing/2014/main" id="{D3F03587-FF54-4E62-B6DD-98D5E3F60CA2}"/>
            </a:ext>
          </a:extLst>
        </xdr:cNvPr>
        <xdr:cNvSpPr/>
      </xdr:nvSpPr>
      <xdr:spPr>
        <a:xfrm>
          <a:off x="112318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9198D89E-F9CD-4DB7-BE5C-44803ED0D67B}"/>
            </a:ext>
          </a:extLst>
        </xdr:cNvPr>
        <xdr:cNvSpPr txBox="1"/>
      </xdr:nvSpPr>
      <xdr:spPr>
        <a:xfrm>
          <a:off x="111808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41351FA7-5AFC-4736-ABC4-DB11D771FFEB}"/>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9E44104C-9DB2-4D3C-9C59-A8879810FA3E}"/>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76C5FE05-000A-42F0-B77A-3288CEDF73C9}"/>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FB2A229F-E43C-47AA-975D-68A38D96B122}"/>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F5397DD4-546F-4D4C-A37E-38291A240F31}"/>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2E087DFA-5B26-43FE-A69B-8512F8768DE5}"/>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E35254A0-F2D1-4807-9510-A491305E219D}"/>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971442A3-E5A6-4B22-B915-1626B86A6F4D}"/>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CCBD2444-6565-4725-8026-8F268871A453}"/>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D9706BDC-6A6D-4EA6-B620-39D8F9F741AE}"/>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9199F120-449C-4E4D-A4C7-58D0FF35ECB3}"/>
            </a:ext>
          </a:extLst>
        </xdr:cNvPr>
        <xdr:cNvCxnSpPr/>
      </xdr:nvCxnSpPr>
      <xdr:spPr>
        <a:xfrm>
          <a:off x="10960100" y="91922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42B7B82D-872A-4A31-87F5-530468F4F926}"/>
            </a:ext>
          </a:extLst>
        </xdr:cNvPr>
        <xdr:cNvSpPr txBox="1"/>
      </xdr:nvSpPr>
      <xdr:spPr>
        <a:xfrm>
          <a:off x="107341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DCBD050B-DF7F-4D15-AC8F-9BFCBB5094DF}"/>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E97C7980-A507-4CAD-BA38-55FBA0A9EF46}"/>
            </a:ext>
          </a:extLst>
        </xdr:cNvPr>
        <xdr:cNvSpPr txBox="1"/>
      </xdr:nvSpPr>
      <xdr:spPr>
        <a:xfrm>
          <a:off x="107341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25E67B46-08CD-4EE4-871B-7DEE2107475B}"/>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1A8B7012-60BB-49BA-AD05-8D0B62FC1747}"/>
            </a:ext>
          </a:extLst>
        </xdr:cNvPr>
        <xdr:cNvCxnSpPr/>
      </xdr:nvCxnSpPr>
      <xdr:spPr>
        <a:xfrm>
          <a:off x="1437449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85E7E131-977F-4A12-9554-4BC780CF6AE0}"/>
            </a:ext>
          </a:extLst>
        </xdr:cNvPr>
        <xdr:cNvSpPr txBox="1"/>
      </xdr:nvSpPr>
      <xdr:spPr>
        <a:xfrm>
          <a:off x="1441958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AFF1F3D7-6C0C-4C38-80C6-DB6151679C1A}"/>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5AF1E2D1-3DAA-45F6-A90F-3A1571224D9B}"/>
            </a:ext>
          </a:extLst>
        </xdr:cNvPr>
        <xdr:cNvSpPr txBox="1"/>
      </xdr:nvSpPr>
      <xdr:spPr>
        <a:xfrm>
          <a:off x="1441958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16B8CB6C-70CD-4676-BD60-11F5AF517550}"/>
            </a:ext>
          </a:extLst>
        </xdr:cNvPr>
        <xdr:cNvCxnSpPr/>
      </xdr:nvCxnSpPr>
      <xdr:spPr>
        <a:xfrm>
          <a:off x="142875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32255F8B-2BE8-49F4-9656-06CECCEDEC37}"/>
            </a:ext>
          </a:extLst>
        </xdr:cNvPr>
        <xdr:cNvCxnSpPr/>
      </xdr:nvCxnSpPr>
      <xdr:spPr>
        <a:xfrm>
          <a:off x="13629640" y="919226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4389C1D5-EA16-4A4C-BF0D-8B1090050887}"/>
            </a:ext>
          </a:extLst>
        </xdr:cNvPr>
        <xdr:cNvSpPr txBox="1"/>
      </xdr:nvSpPr>
      <xdr:spPr>
        <a:xfrm>
          <a:off x="1441958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8002E0A7-6F91-413D-928D-8DA93715EDE6}"/>
            </a:ext>
          </a:extLst>
        </xdr:cNvPr>
        <xdr:cNvSpPr/>
      </xdr:nvSpPr>
      <xdr:spPr>
        <a:xfrm>
          <a:off x="14325600" y="91414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89FBB54F-54BD-4B94-904A-E6CBEC05FD2C}"/>
            </a:ext>
          </a:extLst>
        </xdr:cNvPr>
        <xdr:cNvCxnSpPr/>
      </xdr:nvCxnSpPr>
      <xdr:spPr>
        <a:xfrm>
          <a:off x="1285494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C82B5231-9AB6-40B3-9B31-7AE59D591CCA}"/>
            </a:ext>
          </a:extLst>
        </xdr:cNvPr>
        <xdr:cNvSpPr/>
      </xdr:nvSpPr>
      <xdr:spPr>
        <a:xfrm>
          <a:off x="135788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1FEEFFD2-9514-4DF7-82E7-8426EA962CD3}"/>
            </a:ext>
          </a:extLst>
        </xdr:cNvPr>
        <xdr:cNvSpPr txBox="1"/>
      </xdr:nvSpPr>
      <xdr:spPr>
        <a:xfrm>
          <a:off x="135278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BDBDF10C-3537-4275-9C23-796A8D8DAF27}"/>
            </a:ext>
          </a:extLst>
        </xdr:cNvPr>
        <xdr:cNvCxnSpPr/>
      </xdr:nvCxnSpPr>
      <xdr:spPr>
        <a:xfrm>
          <a:off x="1207262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E059AD35-B7A5-4FDC-8D1E-EB7974DAF6C5}"/>
            </a:ext>
          </a:extLst>
        </xdr:cNvPr>
        <xdr:cNvSpPr/>
      </xdr:nvSpPr>
      <xdr:spPr>
        <a:xfrm>
          <a:off x="128041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93E2CAF5-B921-48E5-A8CB-92486EAB52AB}"/>
            </a:ext>
          </a:extLst>
        </xdr:cNvPr>
        <xdr:cNvSpPr txBox="1"/>
      </xdr:nvSpPr>
      <xdr:spPr>
        <a:xfrm>
          <a:off x="1273791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BAA7BBF1-A9EB-425B-875E-DB5B9BAD3D21}"/>
            </a:ext>
          </a:extLst>
        </xdr:cNvPr>
        <xdr:cNvCxnSpPr/>
      </xdr:nvCxnSpPr>
      <xdr:spPr>
        <a:xfrm>
          <a:off x="112826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CE9D6402-A037-4BD7-8D5E-D059D571199B}"/>
            </a:ext>
          </a:extLst>
        </xdr:cNvPr>
        <xdr:cNvSpPr/>
      </xdr:nvSpPr>
      <xdr:spPr>
        <a:xfrm>
          <a:off x="120294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36F0EAFA-DB09-45B7-9C5E-7FA61FEBF81F}"/>
            </a:ext>
          </a:extLst>
        </xdr:cNvPr>
        <xdr:cNvSpPr txBox="1"/>
      </xdr:nvSpPr>
      <xdr:spPr>
        <a:xfrm>
          <a:off x="119555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8B7D0B09-C7D8-4E73-846F-E4A834DCD5AD}"/>
            </a:ext>
          </a:extLst>
        </xdr:cNvPr>
        <xdr:cNvSpPr/>
      </xdr:nvSpPr>
      <xdr:spPr>
        <a:xfrm>
          <a:off x="112318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420E1F41-C0B5-47CD-9885-3AE8370198A6}"/>
            </a:ext>
          </a:extLst>
        </xdr:cNvPr>
        <xdr:cNvSpPr txBox="1"/>
      </xdr:nvSpPr>
      <xdr:spPr>
        <a:xfrm>
          <a:off x="111808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FEFE5FB0-1195-4964-90FA-13AA90F153A3}"/>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896C94E9-7314-4E08-BBB3-1160A208BB09}"/>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9B4A5E34-7C67-4D70-851F-AF9A7831EA01}"/>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82AD6C8C-B366-4CA8-9F3D-DB9FFCD2F174}"/>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C13F45FC-BED0-47FC-ACE0-014FD859B08B}"/>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53EF089F-F9BD-4E1C-B239-A8D04C91A9E9}"/>
            </a:ext>
          </a:extLst>
        </xdr:cNvPr>
        <xdr:cNvSpPr/>
      </xdr:nvSpPr>
      <xdr:spPr>
        <a:xfrm>
          <a:off x="14325600" y="9141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FD799FE0-9087-4941-8B35-1C60A32A1A12}"/>
            </a:ext>
          </a:extLst>
        </xdr:cNvPr>
        <xdr:cNvSpPr txBox="1"/>
      </xdr:nvSpPr>
      <xdr:spPr>
        <a:xfrm>
          <a:off x="1441958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54331D6D-8DBF-45DF-98C1-9C82F9B30B4A}"/>
            </a:ext>
          </a:extLst>
        </xdr:cNvPr>
        <xdr:cNvSpPr/>
      </xdr:nvSpPr>
      <xdr:spPr>
        <a:xfrm>
          <a:off x="135788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BBF67A8F-AE9E-46A9-B2EA-FAB3B994C567}"/>
            </a:ext>
          </a:extLst>
        </xdr:cNvPr>
        <xdr:cNvSpPr txBox="1"/>
      </xdr:nvSpPr>
      <xdr:spPr>
        <a:xfrm>
          <a:off x="135278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43256923-8AE0-40DB-99D7-144A00BF0231}"/>
            </a:ext>
          </a:extLst>
        </xdr:cNvPr>
        <xdr:cNvSpPr/>
      </xdr:nvSpPr>
      <xdr:spPr>
        <a:xfrm>
          <a:off x="128041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ED546D37-2D3F-4264-9E4A-4EDE71D7D6FE}"/>
            </a:ext>
          </a:extLst>
        </xdr:cNvPr>
        <xdr:cNvSpPr txBox="1"/>
      </xdr:nvSpPr>
      <xdr:spPr>
        <a:xfrm>
          <a:off x="1273791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CA256823-5E89-402C-844A-2A32A44DC5F7}"/>
            </a:ext>
          </a:extLst>
        </xdr:cNvPr>
        <xdr:cNvSpPr/>
      </xdr:nvSpPr>
      <xdr:spPr>
        <a:xfrm>
          <a:off x="120294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B4FA6CF2-1CBA-480E-924C-68512D751D23}"/>
            </a:ext>
          </a:extLst>
        </xdr:cNvPr>
        <xdr:cNvSpPr txBox="1"/>
      </xdr:nvSpPr>
      <xdr:spPr>
        <a:xfrm>
          <a:off x="119555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4AB2B32D-9287-4547-8E2D-F9B18D2A88DA}"/>
            </a:ext>
          </a:extLst>
        </xdr:cNvPr>
        <xdr:cNvSpPr/>
      </xdr:nvSpPr>
      <xdr:spPr>
        <a:xfrm>
          <a:off x="112318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73482335-B908-4507-8261-A4A99AE66BD6}"/>
            </a:ext>
          </a:extLst>
        </xdr:cNvPr>
        <xdr:cNvSpPr txBox="1"/>
      </xdr:nvSpPr>
      <xdr:spPr>
        <a:xfrm>
          <a:off x="111808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4CE5015-A07B-4702-9C56-269B0CDF1DBA}"/>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6A27FAC4-3DE3-4589-84C0-6904BBE6419A}"/>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837C0FEF-D1A2-416D-9650-7D741231CD4A}"/>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D612F95B-ABD8-461B-8E85-DEFAA5546D94}"/>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3E5337F8-46AE-4404-969C-519EF59301FE}"/>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2865DEDC-5B93-4127-961F-5C94AA7E176E}"/>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D60EBC66-C923-471E-8104-F4220D8363C3}"/>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25C2DAC0-2FB7-4959-9334-46C93398949B}"/>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C88D6A4D-C319-429C-91CD-2D4629C7884B}"/>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CC737765-3F77-4EE3-889A-DEFD212DCA5C}"/>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A2221A3A-C515-4C5B-9170-A6F7149C45F1}"/>
            </a:ext>
          </a:extLst>
        </xdr:cNvPr>
        <xdr:cNvCxnSpPr/>
      </xdr:nvCxnSpPr>
      <xdr:spPr>
        <a:xfrm>
          <a:off x="10960100" y="13288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D3A3FA52-A35B-4A44-84DA-45772AB35644}"/>
            </a:ext>
          </a:extLst>
        </xdr:cNvPr>
        <xdr:cNvSpPr txBox="1"/>
      </xdr:nvSpPr>
      <xdr:spPr>
        <a:xfrm>
          <a:off x="1073417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38DFAFC6-D4D4-49FD-8151-B6AB6ADC95B8}"/>
            </a:ext>
          </a:extLst>
        </xdr:cNvPr>
        <xdr:cNvCxnSpPr/>
      </xdr:nvCxnSpPr>
      <xdr:spPr>
        <a:xfrm>
          <a:off x="10960100" y="12914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CAC53DF9-F372-4DE2-9825-9804DB1173CF}"/>
            </a:ext>
          </a:extLst>
        </xdr:cNvPr>
        <xdr:cNvSpPr txBox="1"/>
      </xdr:nvSpPr>
      <xdr:spPr>
        <a:xfrm>
          <a:off x="1049738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7B43F117-8DFF-4CB5-971F-0904FA9DBF75}"/>
            </a:ext>
          </a:extLst>
        </xdr:cNvPr>
        <xdr:cNvCxnSpPr/>
      </xdr:nvCxnSpPr>
      <xdr:spPr>
        <a:xfrm>
          <a:off x="10960100" y="125450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75F0B11B-9A16-4F45-9D3C-C82F7D81ECC1}"/>
            </a:ext>
          </a:extLst>
        </xdr:cNvPr>
        <xdr:cNvSpPr txBox="1"/>
      </xdr:nvSpPr>
      <xdr:spPr>
        <a:xfrm>
          <a:off x="1049738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2F1223C5-0A47-4F0A-89FC-521FDBBAC9D8}"/>
            </a:ext>
          </a:extLst>
        </xdr:cNvPr>
        <xdr:cNvCxnSpPr/>
      </xdr:nvCxnSpPr>
      <xdr:spPr>
        <a:xfrm>
          <a:off x="10960100" y="121716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a16="http://schemas.microsoft.com/office/drawing/2014/main" id="{F5F02E87-B9DF-4A40-9EED-F9CBB3D65F94}"/>
            </a:ext>
          </a:extLst>
        </xdr:cNvPr>
        <xdr:cNvSpPr txBox="1"/>
      </xdr:nvSpPr>
      <xdr:spPr>
        <a:xfrm>
          <a:off x="1049738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3CDB8437-B37B-4103-B6D1-C7523230E46F}"/>
            </a:ext>
          </a:extLst>
        </xdr:cNvPr>
        <xdr:cNvCxnSpPr/>
      </xdr:nvCxnSpPr>
      <xdr:spPr>
        <a:xfrm>
          <a:off x="10960100" y="11798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id="{6E1BBDDA-9F49-4A33-AF47-FD8C6646E6A9}"/>
            </a:ext>
          </a:extLst>
        </xdr:cNvPr>
        <xdr:cNvSpPr txBox="1"/>
      </xdr:nvSpPr>
      <xdr:spPr>
        <a:xfrm>
          <a:off x="1043326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1A4501E8-E76F-44A2-98F9-7F30BDE95BF6}"/>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D6DC707C-0B87-4E4A-B841-6A8BC342348C}"/>
            </a:ext>
          </a:extLst>
        </xdr:cNvPr>
        <xdr:cNvSpPr txBox="1"/>
      </xdr:nvSpPr>
      <xdr:spPr>
        <a:xfrm>
          <a:off x="1043326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AD3EBEC1-3117-48CE-8D50-AF36AA2501D6}"/>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8" name="直線コネクタ 617">
          <a:extLst>
            <a:ext uri="{FF2B5EF4-FFF2-40B4-BE49-F238E27FC236}">
              <a16:creationId xmlns:a16="http://schemas.microsoft.com/office/drawing/2014/main" id="{8A14C9E0-307E-4C90-B5F8-FFF35EDE97FC}"/>
            </a:ext>
          </a:extLst>
        </xdr:cNvPr>
        <xdr:cNvCxnSpPr/>
      </xdr:nvCxnSpPr>
      <xdr:spPr>
        <a:xfrm flipV="1">
          <a:off x="14374495" y="11967807"/>
          <a:ext cx="1269" cy="1255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9" name="公債費最小値テキスト">
          <a:extLst>
            <a:ext uri="{FF2B5EF4-FFF2-40B4-BE49-F238E27FC236}">
              <a16:creationId xmlns:a16="http://schemas.microsoft.com/office/drawing/2014/main" id="{86766A25-DEFE-438D-87D4-D9E9E5AD3AE4}"/>
            </a:ext>
          </a:extLst>
        </xdr:cNvPr>
        <xdr:cNvSpPr txBox="1"/>
      </xdr:nvSpPr>
      <xdr:spPr>
        <a:xfrm>
          <a:off x="14419580" y="1322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20" name="直線コネクタ 619">
          <a:extLst>
            <a:ext uri="{FF2B5EF4-FFF2-40B4-BE49-F238E27FC236}">
              <a16:creationId xmlns:a16="http://schemas.microsoft.com/office/drawing/2014/main" id="{FD18EA1B-F25E-47D6-999B-E1EE13051CA1}"/>
            </a:ext>
          </a:extLst>
        </xdr:cNvPr>
        <xdr:cNvCxnSpPr/>
      </xdr:nvCxnSpPr>
      <xdr:spPr>
        <a:xfrm>
          <a:off x="14287500" y="13222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1" name="公債費最大値テキスト">
          <a:extLst>
            <a:ext uri="{FF2B5EF4-FFF2-40B4-BE49-F238E27FC236}">
              <a16:creationId xmlns:a16="http://schemas.microsoft.com/office/drawing/2014/main" id="{749AB7AA-0ACE-497F-8610-FE2DE4038510}"/>
            </a:ext>
          </a:extLst>
        </xdr:cNvPr>
        <xdr:cNvSpPr txBox="1"/>
      </xdr:nvSpPr>
      <xdr:spPr>
        <a:xfrm>
          <a:off x="14419580" y="1174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2" name="直線コネクタ 621">
          <a:extLst>
            <a:ext uri="{FF2B5EF4-FFF2-40B4-BE49-F238E27FC236}">
              <a16:creationId xmlns:a16="http://schemas.microsoft.com/office/drawing/2014/main" id="{90936863-9E93-4DC3-9853-4FBE4DC4FDD9}"/>
            </a:ext>
          </a:extLst>
        </xdr:cNvPr>
        <xdr:cNvCxnSpPr/>
      </xdr:nvCxnSpPr>
      <xdr:spPr>
        <a:xfrm>
          <a:off x="14287500" y="119678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59461</xdr:rowOff>
    </xdr:from>
    <xdr:to>
      <xdr:col>85</xdr:col>
      <xdr:colOff>127000</xdr:colOff>
      <xdr:row>77</xdr:row>
      <xdr:rowOff>61150</xdr:rowOff>
    </xdr:to>
    <xdr:cxnSp macro="">
      <xdr:nvCxnSpPr>
        <xdr:cNvPr id="623" name="直線コネクタ 622">
          <a:extLst>
            <a:ext uri="{FF2B5EF4-FFF2-40B4-BE49-F238E27FC236}">
              <a16:creationId xmlns:a16="http://schemas.microsoft.com/office/drawing/2014/main" id="{46C682A8-BF52-4B9F-97DE-3F5C1F500ECB}"/>
            </a:ext>
          </a:extLst>
        </xdr:cNvPr>
        <xdr:cNvCxnSpPr/>
      </xdr:nvCxnSpPr>
      <xdr:spPr>
        <a:xfrm flipV="1">
          <a:off x="13629640" y="12967741"/>
          <a:ext cx="746760" cy="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4" name="公債費平均値テキスト">
          <a:extLst>
            <a:ext uri="{FF2B5EF4-FFF2-40B4-BE49-F238E27FC236}">
              <a16:creationId xmlns:a16="http://schemas.microsoft.com/office/drawing/2014/main" id="{05B55611-0630-4570-84C6-7C264D3EE53A}"/>
            </a:ext>
          </a:extLst>
        </xdr:cNvPr>
        <xdr:cNvSpPr txBox="1"/>
      </xdr:nvSpPr>
      <xdr:spPr>
        <a:xfrm>
          <a:off x="14419580" y="126712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5" name="フローチャート: 判断 624">
          <a:extLst>
            <a:ext uri="{FF2B5EF4-FFF2-40B4-BE49-F238E27FC236}">
              <a16:creationId xmlns:a16="http://schemas.microsoft.com/office/drawing/2014/main" id="{FD329DC7-5363-4309-A5F7-E5537515A633}"/>
            </a:ext>
          </a:extLst>
        </xdr:cNvPr>
        <xdr:cNvSpPr/>
      </xdr:nvSpPr>
      <xdr:spPr>
        <a:xfrm>
          <a:off x="14325600" y="128160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61150</xdr:rowOff>
    </xdr:from>
    <xdr:to>
      <xdr:col>81</xdr:col>
      <xdr:colOff>50800</xdr:colOff>
      <xdr:row>77</xdr:row>
      <xdr:rowOff>68098</xdr:rowOff>
    </xdr:to>
    <xdr:cxnSp macro="">
      <xdr:nvCxnSpPr>
        <xdr:cNvPr id="626" name="直線コネクタ 625">
          <a:extLst>
            <a:ext uri="{FF2B5EF4-FFF2-40B4-BE49-F238E27FC236}">
              <a16:creationId xmlns:a16="http://schemas.microsoft.com/office/drawing/2014/main" id="{2CD24B37-64B2-4383-86E6-E1E24EEC7E66}"/>
            </a:ext>
          </a:extLst>
        </xdr:cNvPr>
        <xdr:cNvCxnSpPr/>
      </xdr:nvCxnSpPr>
      <xdr:spPr>
        <a:xfrm flipV="1">
          <a:off x="12854940" y="12969430"/>
          <a:ext cx="774700" cy="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7" name="フローチャート: 判断 626">
          <a:extLst>
            <a:ext uri="{FF2B5EF4-FFF2-40B4-BE49-F238E27FC236}">
              <a16:creationId xmlns:a16="http://schemas.microsoft.com/office/drawing/2014/main" id="{984226AB-2760-411F-BAC6-036513A921A2}"/>
            </a:ext>
          </a:extLst>
        </xdr:cNvPr>
        <xdr:cNvSpPr/>
      </xdr:nvSpPr>
      <xdr:spPr>
        <a:xfrm>
          <a:off x="13578840" y="128155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8" name="テキスト ボックス 627">
          <a:extLst>
            <a:ext uri="{FF2B5EF4-FFF2-40B4-BE49-F238E27FC236}">
              <a16:creationId xmlns:a16="http://schemas.microsoft.com/office/drawing/2014/main" id="{8227FD7A-C560-467D-AEAF-28681BB06C63}"/>
            </a:ext>
          </a:extLst>
        </xdr:cNvPr>
        <xdr:cNvSpPr txBox="1"/>
      </xdr:nvSpPr>
      <xdr:spPr>
        <a:xfrm>
          <a:off x="13408171" y="1259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68098</xdr:rowOff>
    </xdr:from>
    <xdr:to>
      <xdr:col>76</xdr:col>
      <xdr:colOff>114300</xdr:colOff>
      <xdr:row>77</xdr:row>
      <xdr:rowOff>92926</xdr:rowOff>
    </xdr:to>
    <xdr:cxnSp macro="">
      <xdr:nvCxnSpPr>
        <xdr:cNvPr id="629" name="直線コネクタ 628">
          <a:extLst>
            <a:ext uri="{FF2B5EF4-FFF2-40B4-BE49-F238E27FC236}">
              <a16:creationId xmlns:a16="http://schemas.microsoft.com/office/drawing/2014/main" id="{E8169489-0698-4049-A1BD-85B108D9A5FB}"/>
            </a:ext>
          </a:extLst>
        </xdr:cNvPr>
        <xdr:cNvCxnSpPr/>
      </xdr:nvCxnSpPr>
      <xdr:spPr>
        <a:xfrm flipV="1">
          <a:off x="12072620" y="12976378"/>
          <a:ext cx="782320" cy="2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30" name="フローチャート: 判断 629">
          <a:extLst>
            <a:ext uri="{FF2B5EF4-FFF2-40B4-BE49-F238E27FC236}">
              <a16:creationId xmlns:a16="http://schemas.microsoft.com/office/drawing/2014/main" id="{8FB73E63-4A0C-4881-80FE-3426EFE0357C}"/>
            </a:ext>
          </a:extLst>
        </xdr:cNvPr>
        <xdr:cNvSpPr/>
      </xdr:nvSpPr>
      <xdr:spPr>
        <a:xfrm>
          <a:off x="12804140" y="128229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1" name="テキスト ボックス 630">
          <a:extLst>
            <a:ext uri="{FF2B5EF4-FFF2-40B4-BE49-F238E27FC236}">
              <a16:creationId xmlns:a16="http://schemas.microsoft.com/office/drawing/2014/main" id="{D74CB522-5A72-45C9-9A77-1E7AE46DEF3A}"/>
            </a:ext>
          </a:extLst>
        </xdr:cNvPr>
        <xdr:cNvSpPr txBox="1"/>
      </xdr:nvSpPr>
      <xdr:spPr>
        <a:xfrm>
          <a:off x="12610611" y="1260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92926</xdr:rowOff>
    </xdr:from>
    <xdr:to>
      <xdr:col>71</xdr:col>
      <xdr:colOff>177800</xdr:colOff>
      <xdr:row>77</xdr:row>
      <xdr:rowOff>102260</xdr:rowOff>
    </xdr:to>
    <xdr:cxnSp macro="">
      <xdr:nvCxnSpPr>
        <xdr:cNvPr id="632" name="直線コネクタ 631">
          <a:extLst>
            <a:ext uri="{FF2B5EF4-FFF2-40B4-BE49-F238E27FC236}">
              <a16:creationId xmlns:a16="http://schemas.microsoft.com/office/drawing/2014/main" id="{D134898E-DE49-4633-827A-C00CF8350F63}"/>
            </a:ext>
          </a:extLst>
        </xdr:cNvPr>
        <xdr:cNvCxnSpPr/>
      </xdr:nvCxnSpPr>
      <xdr:spPr>
        <a:xfrm flipV="1">
          <a:off x="11282680" y="13001206"/>
          <a:ext cx="78994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3" name="フローチャート: 判断 632">
          <a:extLst>
            <a:ext uri="{FF2B5EF4-FFF2-40B4-BE49-F238E27FC236}">
              <a16:creationId xmlns:a16="http://schemas.microsoft.com/office/drawing/2014/main" id="{13AAA5CC-FB54-40BF-8059-2EAEA66D6964}"/>
            </a:ext>
          </a:extLst>
        </xdr:cNvPr>
        <xdr:cNvSpPr/>
      </xdr:nvSpPr>
      <xdr:spPr>
        <a:xfrm>
          <a:off x="12029440" y="128356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4" name="テキスト ボックス 633">
          <a:extLst>
            <a:ext uri="{FF2B5EF4-FFF2-40B4-BE49-F238E27FC236}">
              <a16:creationId xmlns:a16="http://schemas.microsoft.com/office/drawing/2014/main" id="{88B122A4-5A2C-4E67-BC08-710806386309}"/>
            </a:ext>
          </a:extLst>
        </xdr:cNvPr>
        <xdr:cNvSpPr txBox="1"/>
      </xdr:nvSpPr>
      <xdr:spPr>
        <a:xfrm>
          <a:off x="11835911" y="1261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5" name="フローチャート: 判断 634">
          <a:extLst>
            <a:ext uri="{FF2B5EF4-FFF2-40B4-BE49-F238E27FC236}">
              <a16:creationId xmlns:a16="http://schemas.microsoft.com/office/drawing/2014/main" id="{A9FAA2D5-4D1F-4A4B-B800-33160C7A0F2C}"/>
            </a:ext>
          </a:extLst>
        </xdr:cNvPr>
        <xdr:cNvSpPr/>
      </xdr:nvSpPr>
      <xdr:spPr>
        <a:xfrm>
          <a:off x="11231880" y="12852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6" name="テキスト ボックス 635">
          <a:extLst>
            <a:ext uri="{FF2B5EF4-FFF2-40B4-BE49-F238E27FC236}">
              <a16:creationId xmlns:a16="http://schemas.microsoft.com/office/drawing/2014/main" id="{1C243284-5817-4590-925D-871960E2265F}"/>
            </a:ext>
          </a:extLst>
        </xdr:cNvPr>
        <xdr:cNvSpPr txBox="1"/>
      </xdr:nvSpPr>
      <xdr:spPr>
        <a:xfrm>
          <a:off x="11061211" y="1263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C362C406-1B37-4BA3-9EC0-06A42B49DF2C}"/>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914D0D1F-8239-4AE9-84A1-B7BC3D283E22}"/>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F4125797-65CD-4FD0-B6F2-760B49537FE5}"/>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F2B9FF1F-1B19-4010-B28F-653825DA8CB2}"/>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46A284FD-04FB-4290-B0A9-419A94847430}"/>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8661</xdr:rowOff>
    </xdr:from>
    <xdr:to>
      <xdr:col>85</xdr:col>
      <xdr:colOff>177800</xdr:colOff>
      <xdr:row>77</xdr:row>
      <xdr:rowOff>110261</xdr:rowOff>
    </xdr:to>
    <xdr:sp macro="" textlink="">
      <xdr:nvSpPr>
        <xdr:cNvPr id="642" name="楕円 641">
          <a:extLst>
            <a:ext uri="{FF2B5EF4-FFF2-40B4-BE49-F238E27FC236}">
              <a16:creationId xmlns:a16="http://schemas.microsoft.com/office/drawing/2014/main" id="{24875791-AA0D-4A24-BC5E-610AEE7035CA}"/>
            </a:ext>
          </a:extLst>
        </xdr:cNvPr>
        <xdr:cNvSpPr/>
      </xdr:nvSpPr>
      <xdr:spPr>
        <a:xfrm>
          <a:off x="14325600" y="1291694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158538</xdr:rowOff>
    </xdr:from>
    <xdr:ext cx="534377" cy="259045"/>
    <xdr:sp macro="" textlink="">
      <xdr:nvSpPr>
        <xdr:cNvPr id="643" name="公債費該当値テキスト">
          <a:extLst>
            <a:ext uri="{FF2B5EF4-FFF2-40B4-BE49-F238E27FC236}">
              <a16:creationId xmlns:a16="http://schemas.microsoft.com/office/drawing/2014/main" id="{A1FF9A27-E679-41C5-A828-17A2A34E90DE}"/>
            </a:ext>
          </a:extLst>
        </xdr:cNvPr>
        <xdr:cNvSpPr txBox="1"/>
      </xdr:nvSpPr>
      <xdr:spPr>
        <a:xfrm>
          <a:off x="14419580" y="1289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10350</xdr:rowOff>
    </xdr:from>
    <xdr:to>
      <xdr:col>81</xdr:col>
      <xdr:colOff>101600</xdr:colOff>
      <xdr:row>77</xdr:row>
      <xdr:rowOff>111950</xdr:rowOff>
    </xdr:to>
    <xdr:sp macro="" textlink="">
      <xdr:nvSpPr>
        <xdr:cNvPr id="644" name="楕円 643">
          <a:extLst>
            <a:ext uri="{FF2B5EF4-FFF2-40B4-BE49-F238E27FC236}">
              <a16:creationId xmlns:a16="http://schemas.microsoft.com/office/drawing/2014/main" id="{767BA5AF-F804-41FF-A239-80B61676D8AB}"/>
            </a:ext>
          </a:extLst>
        </xdr:cNvPr>
        <xdr:cNvSpPr/>
      </xdr:nvSpPr>
      <xdr:spPr>
        <a:xfrm>
          <a:off x="13578840" y="129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103077</xdr:rowOff>
    </xdr:from>
    <xdr:ext cx="534377" cy="259045"/>
    <xdr:sp macro="" textlink="">
      <xdr:nvSpPr>
        <xdr:cNvPr id="645" name="テキスト ボックス 644">
          <a:extLst>
            <a:ext uri="{FF2B5EF4-FFF2-40B4-BE49-F238E27FC236}">
              <a16:creationId xmlns:a16="http://schemas.microsoft.com/office/drawing/2014/main" id="{9979982E-4545-4E21-B00B-2168ED098D4F}"/>
            </a:ext>
          </a:extLst>
        </xdr:cNvPr>
        <xdr:cNvSpPr txBox="1"/>
      </xdr:nvSpPr>
      <xdr:spPr>
        <a:xfrm>
          <a:off x="13408171" y="1301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17298</xdr:rowOff>
    </xdr:from>
    <xdr:to>
      <xdr:col>76</xdr:col>
      <xdr:colOff>165100</xdr:colOff>
      <xdr:row>77</xdr:row>
      <xdr:rowOff>118898</xdr:rowOff>
    </xdr:to>
    <xdr:sp macro="" textlink="">
      <xdr:nvSpPr>
        <xdr:cNvPr id="646" name="楕円 645">
          <a:extLst>
            <a:ext uri="{FF2B5EF4-FFF2-40B4-BE49-F238E27FC236}">
              <a16:creationId xmlns:a16="http://schemas.microsoft.com/office/drawing/2014/main" id="{7610019A-6BEA-45D0-B7BC-26865AD54B11}"/>
            </a:ext>
          </a:extLst>
        </xdr:cNvPr>
        <xdr:cNvSpPr/>
      </xdr:nvSpPr>
      <xdr:spPr>
        <a:xfrm>
          <a:off x="12804140" y="1292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110025</xdr:rowOff>
    </xdr:from>
    <xdr:ext cx="534377" cy="259045"/>
    <xdr:sp macro="" textlink="">
      <xdr:nvSpPr>
        <xdr:cNvPr id="647" name="テキスト ボックス 646">
          <a:extLst>
            <a:ext uri="{FF2B5EF4-FFF2-40B4-BE49-F238E27FC236}">
              <a16:creationId xmlns:a16="http://schemas.microsoft.com/office/drawing/2014/main" id="{AEABB922-8690-49E6-8D72-D53F9C077558}"/>
            </a:ext>
          </a:extLst>
        </xdr:cNvPr>
        <xdr:cNvSpPr txBox="1"/>
      </xdr:nvSpPr>
      <xdr:spPr>
        <a:xfrm>
          <a:off x="12610611" y="1301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42126</xdr:rowOff>
    </xdr:from>
    <xdr:to>
      <xdr:col>72</xdr:col>
      <xdr:colOff>38100</xdr:colOff>
      <xdr:row>77</xdr:row>
      <xdr:rowOff>143726</xdr:rowOff>
    </xdr:to>
    <xdr:sp macro="" textlink="">
      <xdr:nvSpPr>
        <xdr:cNvPr id="648" name="楕円 647">
          <a:extLst>
            <a:ext uri="{FF2B5EF4-FFF2-40B4-BE49-F238E27FC236}">
              <a16:creationId xmlns:a16="http://schemas.microsoft.com/office/drawing/2014/main" id="{205747D5-0DE7-48E3-9DC6-83FDD2597B8C}"/>
            </a:ext>
          </a:extLst>
        </xdr:cNvPr>
        <xdr:cNvSpPr/>
      </xdr:nvSpPr>
      <xdr:spPr>
        <a:xfrm>
          <a:off x="12029440" y="129504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134853</xdr:rowOff>
    </xdr:from>
    <xdr:ext cx="534377" cy="259045"/>
    <xdr:sp macro="" textlink="">
      <xdr:nvSpPr>
        <xdr:cNvPr id="649" name="テキスト ボックス 648">
          <a:extLst>
            <a:ext uri="{FF2B5EF4-FFF2-40B4-BE49-F238E27FC236}">
              <a16:creationId xmlns:a16="http://schemas.microsoft.com/office/drawing/2014/main" id="{DC67B3C1-21AA-4B70-A369-6F25FCF97958}"/>
            </a:ext>
          </a:extLst>
        </xdr:cNvPr>
        <xdr:cNvSpPr txBox="1"/>
      </xdr:nvSpPr>
      <xdr:spPr>
        <a:xfrm>
          <a:off x="11835911" y="1304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51460</xdr:rowOff>
    </xdr:from>
    <xdr:to>
      <xdr:col>67</xdr:col>
      <xdr:colOff>101600</xdr:colOff>
      <xdr:row>77</xdr:row>
      <xdr:rowOff>153060</xdr:rowOff>
    </xdr:to>
    <xdr:sp macro="" textlink="">
      <xdr:nvSpPr>
        <xdr:cNvPr id="650" name="楕円 649">
          <a:extLst>
            <a:ext uri="{FF2B5EF4-FFF2-40B4-BE49-F238E27FC236}">
              <a16:creationId xmlns:a16="http://schemas.microsoft.com/office/drawing/2014/main" id="{689B6D92-A01D-409B-90C2-63587418D271}"/>
            </a:ext>
          </a:extLst>
        </xdr:cNvPr>
        <xdr:cNvSpPr/>
      </xdr:nvSpPr>
      <xdr:spPr>
        <a:xfrm>
          <a:off x="11231880" y="129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144187</xdr:rowOff>
    </xdr:from>
    <xdr:ext cx="534377" cy="259045"/>
    <xdr:sp macro="" textlink="">
      <xdr:nvSpPr>
        <xdr:cNvPr id="651" name="テキスト ボックス 650">
          <a:extLst>
            <a:ext uri="{FF2B5EF4-FFF2-40B4-BE49-F238E27FC236}">
              <a16:creationId xmlns:a16="http://schemas.microsoft.com/office/drawing/2014/main" id="{64312C8C-9980-440A-8E8B-5ADB74EBA959}"/>
            </a:ext>
          </a:extLst>
        </xdr:cNvPr>
        <xdr:cNvSpPr txBox="1"/>
      </xdr:nvSpPr>
      <xdr:spPr>
        <a:xfrm>
          <a:off x="11061211" y="1305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CEE3C2E1-2AA4-499C-AF90-9270FAA9CF94}"/>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9984F127-BAC0-4F97-A40F-262E116514E4}"/>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E2FBCEA7-8AE2-47EE-8B93-94A169718497}"/>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5DAB6F91-0630-4E18-A0A6-4B0465D5DD4E}"/>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57CA8A20-1676-4725-B2F1-2707C7C9926A}"/>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F2CF0753-C704-4F24-B14E-F6462211DDC9}"/>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D319D8C9-793B-4084-86D9-8B4F39DF83A7}"/>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73A76CC3-AE0A-4884-9F53-B66545782811}"/>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6DF6DB2A-3867-42A9-8210-359FEE51F03A}"/>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5CCEA2AD-80E6-447B-99C8-3234828A8741}"/>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6B412C12-3C06-4144-8990-90F670C0C211}"/>
            </a:ext>
          </a:extLst>
        </xdr:cNvPr>
        <xdr:cNvCxnSpPr/>
      </xdr:nvCxnSpPr>
      <xdr:spPr>
        <a:xfrm>
          <a:off x="10960100" y="16568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E86C21C0-CE15-4730-8635-CDBE4322AC18}"/>
            </a:ext>
          </a:extLst>
        </xdr:cNvPr>
        <xdr:cNvSpPr txBox="1"/>
      </xdr:nvSpPr>
      <xdr:spPr>
        <a:xfrm>
          <a:off x="10734174" y="164300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E614E7BA-A363-41B5-B4BF-7201A1497665}"/>
            </a:ext>
          </a:extLst>
        </xdr:cNvPr>
        <xdr:cNvCxnSpPr/>
      </xdr:nvCxnSpPr>
      <xdr:spPr>
        <a:xfrm>
          <a:off x="10960100" y="16118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a:extLst>
            <a:ext uri="{FF2B5EF4-FFF2-40B4-BE49-F238E27FC236}">
              <a16:creationId xmlns:a16="http://schemas.microsoft.com/office/drawing/2014/main" id="{07D978F0-8BB0-441C-B63D-C3F5EE596AB8}"/>
            </a:ext>
          </a:extLst>
        </xdr:cNvPr>
        <xdr:cNvSpPr txBox="1"/>
      </xdr:nvSpPr>
      <xdr:spPr>
        <a:xfrm>
          <a:off x="10433261" y="15980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E1454826-AD16-48B6-9FDD-520365E791F7}"/>
            </a:ext>
          </a:extLst>
        </xdr:cNvPr>
        <xdr:cNvCxnSpPr/>
      </xdr:nvCxnSpPr>
      <xdr:spPr>
        <a:xfrm>
          <a:off x="10960100" y="15673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6758F0F6-3E76-4339-BC57-5CCD7FAA4625}"/>
            </a:ext>
          </a:extLst>
        </xdr:cNvPr>
        <xdr:cNvSpPr txBox="1"/>
      </xdr:nvSpPr>
      <xdr:spPr>
        <a:xfrm>
          <a:off x="10433261" y="15534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372D2BC5-5911-4AB1-A74D-8FDA842B617B}"/>
            </a:ext>
          </a:extLst>
        </xdr:cNvPr>
        <xdr:cNvCxnSpPr/>
      </xdr:nvCxnSpPr>
      <xdr:spPr>
        <a:xfrm>
          <a:off x="10960100" y="152273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F66528B3-30EE-4461-A36D-1B23FBA522C1}"/>
            </a:ext>
          </a:extLst>
        </xdr:cNvPr>
        <xdr:cNvSpPr txBox="1"/>
      </xdr:nvSpPr>
      <xdr:spPr>
        <a:xfrm>
          <a:off x="1043326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E633EBF8-3A9D-4F50-9FEE-D7EE1A89C7B6}"/>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B0B7589C-1485-4E58-BE89-A8ACF7A83738}"/>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8AFAE7FF-217C-451A-B7AE-CB98593F0C3F}"/>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3" name="直線コネクタ 672">
          <a:extLst>
            <a:ext uri="{FF2B5EF4-FFF2-40B4-BE49-F238E27FC236}">
              <a16:creationId xmlns:a16="http://schemas.microsoft.com/office/drawing/2014/main" id="{4103316F-73EB-4BF2-A450-3A5BE307F45B}"/>
            </a:ext>
          </a:extLst>
        </xdr:cNvPr>
        <xdr:cNvCxnSpPr/>
      </xdr:nvCxnSpPr>
      <xdr:spPr>
        <a:xfrm flipV="1">
          <a:off x="14374495" y="15506715"/>
          <a:ext cx="1269" cy="106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4" name="積立金最小値テキスト">
          <a:extLst>
            <a:ext uri="{FF2B5EF4-FFF2-40B4-BE49-F238E27FC236}">
              <a16:creationId xmlns:a16="http://schemas.microsoft.com/office/drawing/2014/main" id="{6BE6A6C4-74F2-4D3F-976E-12416E21BD4E}"/>
            </a:ext>
          </a:extLst>
        </xdr:cNvPr>
        <xdr:cNvSpPr txBox="1"/>
      </xdr:nvSpPr>
      <xdr:spPr>
        <a:xfrm>
          <a:off x="14419580" y="16571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5" name="直線コネクタ 674">
          <a:extLst>
            <a:ext uri="{FF2B5EF4-FFF2-40B4-BE49-F238E27FC236}">
              <a16:creationId xmlns:a16="http://schemas.microsoft.com/office/drawing/2014/main" id="{62973767-B9BA-407C-98CC-C2A6B71BD4AE}"/>
            </a:ext>
          </a:extLst>
        </xdr:cNvPr>
        <xdr:cNvCxnSpPr/>
      </xdr:nvCxnSpPr>
      <xdr:spPr>
        <a:xfrm>
          <a:off x="14287500" y="16567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6" name="積立金最大値テキスト">
          <a:extLst>
            <a:ext uri="{FF2B5EF4-FFF2-40B4-BE49-F238E27FC236}">
              <a16:creationId xmlns:a16="http://schemas.microsoft.com/office/drawing/2014/main" id="{08F1BC82-6035-41A7-9B4F-C177F1093989}"/>
            </a:ext>
          </a:extLst>
        </xdr:cNvPr>
        <xdr:cNvSpPr txBox="1"/>
      </xdr:nvSpPr>
      <xdr:spPr>
        <a:xfrm>
          <a:off x="14419580" y="1528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7" name="直線コネクタ 676">
          <a:extLst>
            <a:ext uri="{FF2B5EF4-FFF2-40B4-BE49-F238E27FC236}">
              <a16:creationId xmlns:a16="http://schemas.microsoft.com/office/drawing/2014/main" id="{2C993443-5254-40C5-AD8C-E35CC1C75863}"/>
            </a:ext>
          </a:extLst>
        </xdr:cNvPr>
        <xdr:cNvCxnSpPr/>
      </xdr:nvCxnSpPr>
      <xdr:spPr>
        <a:xfrm>
          <a:off x="14287500" y="15506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39816</xdr:rowOff>
    </xdr:from>
    <xdr:to>
      <xdr:col>85</xdr:col>
      <xdr:colOff>127000</xdr:colOff>
      <xdr:row>98</xdr:row>
      <xdr:rowOff>86807</xdr:rowOff>
    </xdr:to>
    <xdr:cxnSp macro="">
      <xdr:nvCxnSpPr>
        <xdr:cNvPr id="678" name="直線コネクタ 677">
          <a:extLst>
            <a:ext uri="{FF2B5EF4-FFF2-40B4-BE49-F238E27FC236}">
              <a16:creationId xmlns:a16="http://schemas.microsoft.com/office/drawing/2014/main" id="{2EC077A6-7674-455E-A767-F8BB5B240D83}"/>
            </a:ext>
          </a:extLst>
        </xdr:cNvPr>
        <xdr:cNvCxnSpPr/>
      </xdr:nvCxnSpPr>
      <xdr:spPr>
        <a:xfrm>
          <a:off x="13629640" y="16468536"/>
          <a:ext cx="746760"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9" name="積立金平均値テキスト">
          <a:extLst>
            <a:ext uri="{FF2B5EF4-FFF2-40B4-BE49-F238E27FC236}">
              <a16:creationId xmlns:a16="http://schemas.microsoft.com/office/drawing/2014/main" id="{830F1C9A-77F6-43D7-96DB-09E3C7DCF380}"/>
            </a:ext>
          </a:extLst>
        </xdr:cNvPr>
        <xdr:cNvSpPr txBox="1"/>
      </xdr:nvSpPr>
      <xdr:spPr>
        <a:xfrm>
          <a:off x="14419580" y="162726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80" name="フローチャート: 判断 679">
          <a:extLst>
            <a:ext uri="{FF2B5EF4-FFF2-40B4-BE49-F238E27FC236}">
              <a16:creationId xmlns:a16="http://schemas.microsoft.com/office/drawing/2014/main" id="{79DAE086-2203-40E6-9CBF-30382B9467A2}"/>
            </a:ext>
          </a:extLst>
        </xdr:cNvPr>
        <xdr:cNvSpPr/>
      </xdr:nvSpPr>
      <xdr:spPr>
        <a:xfrm>
          <a:off x="14325600" y="1642119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39816</xdr:rowOff>
    </xdr:from>
    <xdr:to>
      <xdr:col>81</xdr:col>
      <xdr:colOff>50800</xdr:colOff>
      <xdr:row>98</xdr:row>
      <xdr:rowOff>72222</xdr:rowOff>
    </xdr:to>
    <xdr:cxnSp macro="">
      <xdr:nvCxnSpPr>
        <xdr:cNvPr id="681" name="直線コネクタ 680">
          <a:extLst>
            <a:ext uri="{FF2B5EF4-FFF2-40B4-BE49-F238E27FC236}">
              <a16:creationId xmlns:a16="http://schemas.microsoft.com/office/drawing/2014/main" id="{3DCA8A6C-587C-4FA8-9D5F-4505B02B690C}"/>
            </a:ext>
          </a:extLst>
        </xdr:cNvPr>
        <xdr:cNvCxnSpPr/>
      </xdr:nvCxnSpPr>
      <xdr:spPr>
        <a:xfrm flipV="1">
          <a:off x="12854940" y="16468536"/>
          <a:ext cx="774700" cy="3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2" name="フローチャート: 判断 681">
          <a:extLst>
            <a:ext uri="{FF2B5EF4-FFF2-40B4-BE49-F238E27FC236}">
              <a16:creationId xmlns:a16="http://schemas.microsoft.com/office/drawing/2014/main" id="{98E092C5-974E-4CBB-9407-829B5E15E85A}"/>
            </a:ext>
          </a:extLst>
        </xdr:cNvPr>
        <xdr:cNvSpPr/>
      </xdr:nvSpPr>
      <xdr:spPr>
        <a:xfrm>
          <a:off x="13578840" y="164205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3" name="テキスト ボックス 682">
          <a:extLst>
            <a:ext uri="{FF2B5EF4-FFF2-40B4-BE49-F238E27FC236}">
              <a16:creationId xmlns:a16="http://schemas.microsoft.com/office/drawing/2014/main" id="{F095C433-160E-4179-9675-E247A92E737F}"/>
            </a:ext>
          </a:extLst>
        </xdr:cNvPr>
        <xdr:cNvSpPr txBox="1"/>
      </xdr:nvSpPr>
      <xdr:spPr>
        <a:xfrm>
          <a:off x="13408171" y="16199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9832</xdr:rowOff>
    </xdr:from>
    <xdr:to>
      <xdr:col>76</xdr:col>
      <xdr:colOff>114300</xdr:colOff>
      <xdr:row>98</xdr:row>
      <xdr:rowOff>72222</xdr:rowOff>
    </xdr:to>
    <xdr:cxnSp macro="">
      <xdr:nvCxnSpPr>
        <xdr:cNvPr id="684" name="直線コネクタ 683">
          <a:extLst>
            <a:ext uri="{FF2B5EF4-FFF2-40B4-BE49-F238E27FC236}">
              <a16:creationId xmlns:a16="http://schemas.microsoft.com/office/drawing/2014/main" id="{BF785B29-12F0-4F45-8A6C-AF3AC628DDDF}"/>
            </a:ext>
          </a:extLst>
        </xdr:cNvPr>
        <xdr:cNvCxnSpPr/>
      </xdr:nvCxnSpPr>
      <xdr:spPr>
        <a:xfrm>
          <a:off x="12072620" y="16438552"/>
          <a:ext cx="782320" cy="6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5" name="フローチャート: 判断 684">
          <a:extLst>
            <a:ext uri="{FF2B5EF4-FFF2-40B4-BE49-F238E27FC236}">
              <a16:creationId xmlns:a16="http://schemas.microsoft.com/office/drawing/2014/main" id="{93069037-CC61-4A3E-A4C7-6721D3BC7FDF}"/>
            </a:ext>
          </a:extLst>
        </xdr:cNvPr>
        <xdr:cNvSpPr/>
      </xdr:nvSpPr>
      <xdr:spPr>
        <a:xfrm>
          <a:off x="12804140" y="164115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6" name="テキスト ボックス 685">
          <a:extLst>
            <a:ext uri="{FF2B5EF4-FFF2-40B4-BE49-F238E27FC236}">
              <a16:creationId xmlns:a16="http://schemas.microsoft.com/office/drawing/2014/main" id="{0F5549D9-EABA-4E8E-A601-1D6038BCE92E}"/>
            </a:ext>
          </a:extLst>
        </xdr:cNvPr>
        <xdr:cNvSpPr txBox="1"/>
      </xdr:nvSpPr>
      <xdr:spPr>
        <a:xfrm>
          <a:off x="12610611" y="16190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9832</xdr:rowOff>
    </xdr:from>
    <xdr:to>
      <xdr:col>71</xdr:col>
      <xdr:colOff>177800</xdr:colOff>
      <xdr:row>98</xdr:row>
      <xdr:rowOff>61669</xdr:rowOff>
    </xdr:to>
    <xdr:cxnSp macro="">
      <xdr:nvCxnSpPr>
        <xdr:cNvPr id="687" name="直線コネクタ 686">
          <a:extLst>
            <a:ext uri="{FF2B5EF4-FFF2-40B4-BE49-F238E27FC236}">
              <a16:creationId xmlns:a16="http://schemas.microsoft.com/office/drawing/2014/main" id="{67944AAC-40B0-4962-9AFF-023F3B40259B}"/>
            </a:ext>
          </a:extLst>
        </xdr:cNvPr>
        <xdr:cNvCxnSpPr/>
      </xdr:nvCxnSpPr>
      <xdr:spPr>
        <a:xfrm flipV="1">
          <a:off x="11282680" y="16438552"/>
          <a:ext cx="789940" cy="51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8" name="フローチャート: 判断 687">
          <a:extLst>
            <a:ext uri="{FF2B5EF4-FFF2-40B4-BE49-F238E27FC236}">
              <a16:creationId xmlns:a16="http://schemas.microsoft.com/office/drawing/2014/main" id="{E315E6F7-0000-4983-A0DD-811C70A8B312}"/>
            </a:ext>
          </a:extLst>
        </xdr:cNvPr>
        <xdr:cNvSpPr/>
      </xdr:nvSpPr>
      <xdr:spPr>
        <a:xfrm>
          <a:off x="12029440" y="16397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9" name="テキスト ボックス 688">
          <a:extLst>
            <a:ext uri="{FF2B5EF4-FFF2-40B4-BE49-F238E27FC236}">
              <a16:creationId xmlns:a16="http://schemas.microsoft.com/office/drawing/2014/main" id="{7345E245-10C1-459E-B4E5-4E8D517BADEC}"/>
            </a:ext>
          </a:extLst>
        </xdr:cNvPr>
        <xdr:cNvSpPr txBox="1"/>
      </xdr:nvSpPr>
      <xdr:spPr>
        <a:xfrm>
          <a:off x="11835911" y="1648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0" name="フローチャート: 判断 689">
          <a:extLst>
            <a:ext uri="{FF2B5EF4-FFF2-40B4-BE49-F238E27FC236}">
              <a16:creationId xmlns:a16="http://schemas.microsoft.com/office/drawing/2014/main" id="{F421AE64-BA3A-4107-9B60-D84ABE59EEFE}"/>
            </a:ext>
          </a:extLst>
        </xdr:cNvPr>
        <xdr:cNvSpPr/>
      </xdr:nvSpPr>
      <xdr:spPr>
        <a:xfrm>
          <a:off x="11231880" y="16440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1" name="テキスト ボックス 690">
          <a:extLst>
            <a:ext uri="{FF2B5EF4-FFF2-40B4-BE49-F238E27FC236}">
              <a16:creationId xmlns:a16="http://schemas.microsoft.com/office/drawing/2014/main" id="{949D1047-FAC2-4E0B-B5FC-57604CD437FF}"/>
            </a:ext>
          </a:extLst>
        </xdr:cNvPr>
        <xdr:cNvSpPr txBox="1"/>
      </xdr:nvSpPr>
      <xdr:spPr>
        <a:xfrm>
          <a:off x="11061211" y="1653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BA1D4B8-7522-468F-A94C-19DE1C75B5B4}"/>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CE554466-FB9B-424D-BB41-BEF27A9F4897}"/>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132E756C-0476-45C3-B94B-1B83EEF846B5}"/>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1069AE3C-4E9A-4692-8113-DF4D7C283CE0}"/>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24138D39-4E44-4F7B-87CF-9E518A34B098}"/>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36007</xdr:rowOff>
    </xdr:from>
    <xdr:to>
      <xdr:col>85</xdr:col>
      <xdr:colOff>177800</xdr:colOff>
      <xdr:row>98</xdr:row>
      <xdr:rowOff>137607</xdr:rowOff>
    </xdr:to>
    <xdr:sp macro="" textlink="">
      <xdr:nvSpPr>
        <xdr:cNvPr id="697" name="楕円 696">
          <a:extLst>
            <a:ext uri="{FF2B5EF4-FFF2-40B4-BE49-F238E27FC236}">
              <a16:creationId xmlns:a16="http://schemas.microsoft.com/office/drawing/2014/main" id="{9A8712B2-2AED-47E6-9658-43DCF384B0F9}"/>
            </a:ext>
          </a:extLst>
        </xdr:cNvPr>
        <xdr:cNvSpPr/>
      </xdr:nvSpPr>
      <xdr:spPr>
        <a:xfrm>
          <a:off x="14325600" y="1646472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8" name="積立金該当値テキスト">
          <a:extLst>
            <a:ext uri="{FF2B5EF4-FFF2-40B4-BE49-F238E27FC236}">
              <a16:creationId xmlns:a16="http://schemas.microsoft.com/office/drawing/2014/main" id="{DCFD2B99-2525-418B-ADBD-A525179C951C}"/>
            </a:ext>
          </a:extLst>
        </xdr:cNvPr>
        <xdr:cNvSpPr txBox="1"/>
      </xdr:nvSpPr>
      <xdr:spPr>
        <a:xfrm>
          <a:off x="14419580" y="1639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160466</xdr:rowOff>
    </xdr:from>
    <xdr:to>
      <xdr:col>81</xdr:col>
      <xdr:colOff>101600</xdr:colOff>
      <xdr:row>98</xdr:row>
      <xdr:rowOff>90616</xdr:rowOff>
    </xdr:to>
    <xdr:sp macro="" textlink="">
      <xdr:nvSpPr>
        <xdr:cNvPr id="699" name="楕円 698">
          <a:extLst>
            <a:ext uri="{FF2B5EF4-FFF2-40B4-BE49-F238E27FC236}">
              <a16:creationId xmlns:a16="http://schemas.microsoft.com/office/drawing/2014/main" id="{608CC573-7803-4D8A-AA22-48C9C7ECB26A}"/>
            </a:ext>
          </a:extLst>
        </xdr:cNvPr>
        <xdr:cNvSpPr/>
      </xdr:nvSpPr>
      <xdr:spPr>
        <a:xfrm>
          <a:off x="13578840" y="16421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81743</xdr:rowOff>
    </xdr:from>
    <xdr:ext cx="534377" cy="259045"/>
    <xdr:sp macro="" textlink="">
      <xdr:nvSpPr>
        <xdr:cNvPr id="700" name="テキスト ボックス 699">
          <a:extLst>
            <a:ext uri="{FF2B5EF4-FFF2-40B4-BE49-F238E27FC236}">
              <a16:creationId xmlns:a16="http://schemas.microsoft.com/office/drawing/2014/main" id="{6CB6106F-C31A-4363-821B-89B3A93595FA}"/>
            </a:ext>
          </a:extLst>
        </xdr:cNvPr>
        <xdr:cNvSpPr txBox="1"/>
      </xdr:nvSpPr>
      <xdr:spPr>
        <a:xfrm>
          <a:off x="13408171" y="16510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21422</xdr:rowOff>
    </xdr:from>
    <xdr:to>
      <xdr:col>76</xdr:col>
      <xdr:colOff>165100</xdr:colOff>
      <xdr:row>98</xdr:row>
      <xdr:rowOff>123022</xdr:rowOff>
    </xdr:to>
    <xdr:sp macro="" textlink="">
      <xdr:nvSpPr>
        <xdr:cNvPr id="701" name="楕円 700">
          <a:extLst>
            <a:ext uri="{FF2B5EF4-FFF2-40B4-BE49-F238E27FC236}">
              <a16:creationId xmlns:a16="http://schemas.microsoft.com/office/drawing/2014/main" id="{70AEBC20-806D-4F1C-BE6A-1E7128080A93}"/>
            </a:ext>
          </a:extLst>
        </xdr:cNvPr>
        <xdr:cNvSpPr/>
      </xdr:nvSpPr>
      <xdr:spPr>
        <a:xfrm>
          <a:off x="12804140" y="1645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114149</xdr:rowOff>
    </xdr:from>
    <xdr:ext cx="534377" cy="259045"/>
    <xdr:sp macro="" textlink="">
      <xdr:nvSpPr>
        <xdr:cNvPr id="702" name="テキスト ボックス 701">
          <a:extLst>
            <a:ext uri="{FF2B5EF4-FFF2-40B4-BE49-F238E27FC236}">
              <a16:creationId xmlns:a16="http://schemas.microsoft.com/office/drawing/2014/main" id="{A44DA0EC-5063-4159-AB78-B48681F3FCD2}"/>
            </a:ext>
          </a:extLst>
        </xdr:cNvPr>
        <xdr:cNvSpPr txBox="1"/>
      </xdr:nvSpPr>
      <xdr:spPr>
        <a:xfrm>
          <a:off x="12610611" y="16542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130482</xdr:rowOff>
    </xdr:from>
    <xdr:to>
      <xdr:col>72</xdr:col>
      <xdr:colOff>38100</xdr:colOff>
      <xdr:row>98</xdr:row>
      <xdr:rowOff>60632</xdr:rowOff>
    </xdr:to>
    <xdr:sp macro="" textlink="">
      <xdr:nvSpPr>
        <xdr:cNvPr id="703" name="楕円 702">
          <a:extLst>
            <a:ext uri="{FF2B5EF4-FFF2-40B4-BE49-F238E27FC236}">
              <a16:creationId xmlns:a16="http://schemas.microsoft.com/office/drawing/2014/main" id="{6CAAD6EA-9451-4375-9B36-7CFE8F70563A}"/>
            </a:ext>
          </a:extLst>
        </xdr:cNvPr>
        <xdr:cNvSpPr/>
      </xdr:nvSpPr>
      <xdr:spPr>
        <a:xfrm>
          <a:off x="12029440" y="163915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77159</xdr:rowOff>
    </xdr:from>
    <xdr:ext cx="534377" cy="259045"/>
    <xdr:sp macro="" textlink="">
      <xdr:nvSpPr>
        <xdr:cNvPr id="704" name="テキスト ボックス 703">
          <a:extLst>
            <a:ext uri="{FF2B5EF4-FFF2-40B4-BE49-F238E27FC236}">
              <a16:creationId xmlns:a16="http://schemas.microsoft.com/office/drawing/2014/main" id="{90C64191-EF29-47EF-BA7A-8F1508CF6032}"/>
            </a:ext>
          </a:extLst>
        </xdr:cNvPr>
        <xdr:cNvSpPr txBox="1"/>
      </xdr:nvSpPr>
      <xdr:spPr>
        <a:xfrm>
          <a:off x="11835911" y="16170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10869</xdr:rowOff>
    </xdr:from>
    <xdr:to>
      <xdr:col>67</xdr:col>
      <xdr:colOff>101600</xdr:colOff>
      <xdr:row>98</xdr:row>
      <xdr:rowOff>112469</xdr:rowOff>
    </xdr:to>
    <xdr:sp macro="" textlink="">
      <xdr:nvSpPr>
        <xdr:cNvPr id="705" name="楕円 704">
          <a:extLst>
            <a:ext uri="{FF2B5EF4-FFF2-40B4-BE49-F238E27FC236}">
              <a16:creationId xmlns:a16="http://schemas.microsoft.com/office/drawing/2014/main" id="{93821609-46F3-487C-AA89-0E50D51547A5}"/>
            </a:ext>
          </a:extLst>
        </xdr:cNvPr>
        <xdr:cNvSpPr/>
      </xdr:nvSpPr>
      <xdr:spPr>
        <a:xfrm>
          <a:off x="11231880" y="1643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128996</xdr:rowOff>
    </xdr:from>
    <xdr:ext cx="534377" cy="259045"/>
    <xdr:sp macro="" textlink="">
      <xdr:nvSpPr>
        <xdr:cNvPr id="706" name="テキスト ボックス 705">
          <a:extLst>
            <a:ext uri="{FF2B5EF4-FFF2-40B4-BE49-F238E27FC236}">
              <a16:creationId xmlns:a16="http://schemas.microsoft.com/office/drawing/2014/main" id="{9C494098-1BD8-42E8-BF70-85100C1B64EA}"/>
            </a:ext>
          </a:extLst>
        </xdr:cNvPr>
        <xdr:cNvSpPr txBox="1"/>
      </xdr:nvSpPr>
      <xdr:spPr>
        <a:xfrm>
          <a:off x="11061211" y="1622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16050D26-1137-4A26-89B0-3C845CB62767}"/>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3D4D3945-52B4-42F8-96C5-71E513719905}"/>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A939B038-085B-4377-AF52-4966470AEABD}"/>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FA8C62A-FA70-4C92-B9AD-104E2407D54E}"/>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AE013900-13AE-4D74-975F-BE38F0BC42FA}"/>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ECF074B0-E8BD-44D8-9BF2-73B5D3D2EF68}"/>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525E7213-984A-4DC0-9770-D08068F94CF6}"/>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41D36F1D-1DC5-4529-ABA8-B3BC49FF0807}"/>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B7711BF8-A798-492A-8BC3-35E3D12338AC}"/>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E992A254-FDCD-4F9C-8979-A1432DF297E9}"/>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id="{C3EE3C7B-A662-4FE5-A275-BC5221ECF810}"/>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id="{607C7C30-8B1B-432C-8DA7-EC160AA334C2}"/>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id="{34C16F7F-5BD3-490B-9A36-E78AB41FA0E5}"/>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id="{ACAB0337-C601-4C02-A18A-DB0BD76D2B88}"/>
            </a:ext>
          </a:extLst>
        </xdr:cNvPr>
        <xdr:cNvSpPr txBox="1"/>
      </xdr:nvSpPr>
      <xdr:spPr>
        <a:xfrm>
          <a:off x="15630721" y="592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id="{C35BFE7B-7466-4D5E-9D73-E55373D57D6B}"/>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id="{B44AB7B8-0B4E-443C-8B04-11C624A770CE}"/>
            </a:ext>
          </a:extLst>
        </xdr:cNvPr>
        <xdr:cNvSpPr txBox="1"/>
      </xdr:nvSpPr>
      <xdr:spPr>
        <a:xfrm>
          <a:off x="15630721" y="54762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id="{1C8411B0-F79F-48B3-ACB4-A1280A1FE4B8}"/>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id="{28D1C71B-151D-41F3-A30B-EDB955F48A8B}"/>
            </a:ext>
          </a:extLst>
        </xdr:cNvPr>
        <xdr:cNvSpPr txBox="1"/>
      </xdr:nvSpPr>
      <xdr:spPr>
        <a:xfrm>
          <a:off x="15630721" y="50304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9A467A86-3CA5-4A12-87C3-3AA18187EECB}"/>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EF488216-5AF0-429D-95AA-2CF392CBACA1}"/>
            </a:ext>
          </a:extLst>
        </xdr:cNvPr>
        <xdr:cNvSpPr txBox="1"/>
      </xdr:nvSpPr>
      <xdr:spPr>
        <a:xfrm>
          <a:off x="1563072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9EFAF74F-7ADA-4710-9C2D-16BF689989D8}"/>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id="{9754D4D0-62FD-4A4C-ABF0-049E7854C774}"/>
            </a:ext>
          </a:extLst>
        </xdr:cNvPr>
        <xdr:cNvCxnSpPr/>
      </xdr:nvCxnSpPr>
      <xdr:spPr>
        <a:xfrm flipV="1">
          <a:off x="19507835" y="5294523"/>
          <a:ext cx="1269" cy="1215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id="{A344DCA6-A588-4CEA-B25F-71F827C0E5E3}"/>
            </a:ext>
          </a:extLst>
        </xdr:cNvPr>
        <xdr:cNvSpPr txBox="1"/>
      </xdr:nvSpPr>
      <xdr:spPr>
        <a:xfrm>
          <a:off x="19560540" y="6513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id="{5568C32A-0372-4DEF-ACE3-D71D967BBDD2}"/>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1" name="投資及び出資金最大値テキスト">
          <a:extLst>
            <a:ext uri="{FF2B5EF4-FFF2-40B4-BE49-F238E27FC236}">
              <a16:creationId xmlns:a16="http://schemas.microsoft.com/office/drawing/2014/main" id="{C4968D43-CE31-463A-9D80-2C62B4BB8934}"/>
            </a:ext>
          </a:extLst>
        </xdr:cNvPr>
        <xdr:cNvSpPr txBox="1"/>
      </xdr:nvSpPr>
      <xdr:spPr>
        <a:xfrm>
          <a:off x="19560540" y="507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2" name="直線コネクタ 731">
          <a:extLst>
            <a:ext uri="{FF2B5EF4-FFF2-40B4-BE49-F238E27FC236}">
              <a16:creationId xmlns:a16="http://schemas.microsoft.com/office/drawing/2014/main" id="{78BC366B-64C2-4312-81E4-F63E3F72AD58}"/>
            </a:ext>
          </a:extLst>
        </xdr:cNvPr>
        <xdr:cNvCxnSpPr/>
      </xdr:nvCxnSpPr>
      <xdr:spPr>
        <a:xfrm>
          <a:off x="19443700" y="52945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3" name="直線コネクタ 732">
          <a:extLst>
            <a:ext uri="{FF2B5EF4-FFF2-40B4-BE49-F238E27FC236}">
              <a16:creationId xmlns:a16="http://schemas.microsoft.com/office/drawing/2014/main" id="{BAEC3512-DBAB-463B-A279-78331AAFF195}"/>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4" name="投資及び出資金平均値テキスト">
          <a:extLst>
            <a:ext uri="{FF2B5EF4-FFF2-40B4-BE49-F238E27FC236}">
              <a16:creationId xmlns:a16="http://schemas.microsoft.com/office/drawing/2014/main" id="{2134F91B-F449-45A7-B69E-9189A10A3C1F}"/>
            </a:ext>
          </a:extLst>
        </xdr:cNvPr>
        <xdr:cNvSpPr txBox="1"/>
      </xdr:nvSpPr>
      <xdr:spPr>
        <a:xfrm>
          <a:off x="19560540" y="62062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5" name="フローチャート: 判断 734">
          <a:extLst>
            <a:ext uri="{FF2B5EF4-FFF2-40B4-BE49-F238E27FC236}">
              <a16:creationId xmlns:a16="http://schemas.microsoft.com/office/drawing/2014/main" id="{2C2095DC-5460-416E-88C0-AF0AAC4A24A2}"/>
            </a:ext>
          </a:extLst>
        </xdr:cNvPr>
        <xdr:cNvSpPr/>
      </xdr:nvSpPr>
      <xdr:spPr>
        <a:xfrm>
          <a:off x="19458940" y="6354856"/>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6" name="直線コネクタ 735">
          <a:extLst>
            <a:ext uri="{FF2B5EF4-FFF2-40B4-BE49-F238E27FC236}">
              <a16:creationId xmlns:a16="http://schemas.microsoft.com/office/drawing/2014/main" id="{8FC7E3A8-320C-481A-B9EB-20EAFEB50667}"/>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7" name="フローチャート: 判断 736">
          <a:extLst>
            <a:ext uri="{FF2B5EF4-FFF2-40B4-BE49-F238E27FC236}">
              <a16:creationId xmlns:a16="http://schemas.microsoft.com/office/drawing/2014/main" id="{45A1686F-0DB5-4C71-A1F5-C777819E394A}"/>
            </a:ext>
          </a:extLst>
        </xdr:cNvPr>
        <xdr:cNvSpPr/>
      </xdr:nvSpPr>
      <xdr:spPr>
        <a:xfrm>
          <a:off x="18735040" y="63634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8" name="テキスト ボックス 737">
          <a:extLst>
            <a:ext uri="{FF2B5EF4-FFF2-40B4-BE49-F238E27FC236}">
              <a16:creationId xmlns:a16="http://schemas.microsoft.com/office/drawing/2014/main" id="{17C8AF43-E081-40F1-B951-93F16456C2E0}"/>
            </a:ext>
          </a:extLst>
        </xdr:cNvPr>
        <xdr:cNvSpPr txBox="1"/>
      </xdr:nvSpPr>
      <xdr:spPr>
        <a:xfrm>
          <a:off x="18573828" y="614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9" name="直線コネクタ 738">
          <a:extLst>
            <a:ext uri="{FF2B5EF4-FFF2-40B4-BE49-F238E27FC236}">
              <a16:creationId xmlns:a16="http://schemas.microsoft.com/office/drawing/2014/main" id="{7F6D940F-A116-4F39-88A6-A22B6ACF046C}"/>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40" name="フローチャート: 判断 739">
          <a:extLst>
            <a:ext uri="{FF2B5EF4-FFF2-40B4-BE49-F238E27FC236}">
              <a16:creationId xmlns:a16="http://schemas.microsoft.com/office/drawing/2014/main" id="{CBB48E59-DBF0-4A8F-A744-BA3A5B14A27C}"/>
            </a:ext>
          </a:extLst>
        </xdr:cNvPr>
        <xdr:cNvSpPr/>
      </xdr:nvSpPr>
      <xdr:spPr>
        <a:xfrm>
          <a:off x="17937480" y="63688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1" name="テキスト ボックス 740">
          <a:extLst>
            <a:ext uri="{FF2B5EF4-FFF2-40B4-BE49-F238E27FC236}">
              <a16:creationId xmlns:a16="http://schemas.microsoft.com/office/drawing/2014/main" id="{3B6D96F2-0388-4254-B9F7-A200215A0091}"/>
            </a:ext>
          </a:extLst>
        </xdr:cNvPr>
        <xdr:cNvSpPr txBox="1"/>
      </xdr:nvSpPr>
      <xdr:spPr>
        <a:xfrm>
          <a:off x="17776268" y="614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2" name="直線コネクタ 741">
          <a:extLst>
            <a:ext uri="{FF2B5EF4-FFF2-40B4-BE49-F238E27FC236}">
              <a16:creationId xmlns:a16="http://schemas.microsoft.com/office/drawing/2014/main" id="{BA28411C-C513-4284-8DE6-9ECF5B3A053E}"/>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3" name="フローチャート: 判断 742">
          <a:extLst>
            <a:ext uri="{FF2B5EF4-FFF2-40B4-BE49-F238E27FC236}">
              <a16:creationId xmlns:a16="http://schemas.microsoft.com/office/drawing/2014/main" id="{50D31B41-5127-4602-9081-0F6EA46E014F}"/>
            </a:ext>
          </a:extLst>
        </xdr:cNvPr>
        <xdr:cNvSpPr/>
      </xdr:nvSpPr>
      <xdr:spPr>
        <a:xfrm>
          <a:off x="17162780" y="637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4" name="テキスト ボックス 743">
          <a:extLst>
            <a:ext uri="{FF2B5EF4-FFF2-40B4-BE49-F238E27FC236}">
              <a16:creationId xmlns:a16="http://schemas.microsoft.com/office/drawing/2014/main" id="{8482165C-4AD8-4E82-96E6-3434DC7A4BE6}"/>
            </a:ext>
          </a:extLst>
        </xdr:cNvPr>
        <xdr:cNvSpPr txBox="1"/>
      </xdr:nvSpPr>
      <xdr:spPr>
        <a:xfrm>
          <a:off x="17001568" y="615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5" name="フローチャート: 判断 744">
          <a:extLst>
            <a:ext uri="{FF2B5EF4-FFF2-40B4-BE49-F238E27FC236}">
              <a16:creationId xmlns:a16="http://schemas.microsoft.com/office/drawing/2014/main" id="{7259552F-5E52-436D-98B1-B079BEB9E426}"/>
            </a:ext>
          </a:extLst>
        </xdr:cNvPr>
        <xdr:cNvSpPr/>
      </xdr:nvSpPr>
      <xdr:spPr>
        <a:xfrm>
          <a:off x="16388080" y="63759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6" name="テキスト ボックス 745">
          <a:extLst>
            <a:ext uri="{FF2B5EF4-FFF2-40B4-BE49-F238E27FC236}">
              <a16:creationId xmlns:a16="http://schemas.microsoft.com/office/drawing/2014/main" id="{306989B8-F4AA-43DB-89C5-33A49F2963E8}"/>
            </a:ext>
          </a:extLst>
        </xdr:cNvPr>
        <xdr:cNvSpPr txBox="1"/>
      </xdr:nvSpPr>
      <xdr:spPr>
        <a:xfrm>
          <a:off x="16226868" y="615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A4C041CF-67B0-4657-ADA0-A517F26ADB7D}"/>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62D79126-A5FC-450D-ACB1-4DC485A545E9}"/>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D637E56-B549-4CD0-AB96-05B6A5298BDE}"/>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27E7FEA7-898D-45D0-AE07-B5A502F743E6}"/>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5404EF48-4B16-49BD-BF29-7CC6761682FB}"/>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2" name="楕円 751">
          <a:extLst>
            <a:ext uri="{FF2B5EF4-FFF2-40B4-BE49-F238E27FC236}">
              <a16:creationId xmlns:a16="http://schemas.microsoft.com/office/drawing/2014/main" id="{EC90CBB6-9B27-4487-8DD5-058C459B9C98}"/>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3" name="投資及び出資金該当値テキスト">
          <a:extLst>
            <a:ext uri="{FF2B5EF4-FFF2-40B4-BE49-F238E27FC236}">
              <a16:creationId xmlns:a16="http://schemas.microsoft.com/office/drawing/2014/main" id="{E730D546-457C-4E8A-8854-65FE267DE86C}"/>
            </a:ext>
          </a:extLst>
        </xdr:cNvPr>
        <xdr:cNvSpPr txBox="1"/>
      </xdr:nvSpPr>
      <xdr:spPr>
        <a:xfrm>
          <a:off x="19560540" y="63741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4" name="楕円 753">
          <a:extLst>
            <a:ext uri="{FF2B5EF4-FFF2-40B4-BE49-F238E27FC236}">
              <a16:creationId xmlns:a16="http://schemas.microsoft.com/office/drawing/2014/main" id="{2C62BA65-4A8C-4EEE-9461-7F8B6BC936EC}"/>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CE1460C-0F01-46A8-A07D-A82BCCE07490}"/>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6" name="楕円 755">
          <a:extLst>
            <a:ext uri="{FF2B5EF4-FFF2-40B4-BE49-F238E27FC236}">
              <a16:creationId xmlns:a16="http://schemas.microsoft.com/office/drawing/2014/main" id="{745D43BD-D609-4006-B539-3EC0767C4229}"/>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CB58B81-A06D-4610-9CCE-6CBD04C4F5FE}"/>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8" name="楕円 757">
          <a:extLst>
            <a:ext uri="{FF2B5EF4-FFF2-40B4-BE49-F238E27FC236}">
              <a16:creationId xmlns:a16="http://schemas.microsoft.com/office/drawing/2014/main" id="{48ABE279-722F-466F-9281-3EB82B716D44}"/>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291C6562-CFE0-46D4-ADD4-CE6F5ADAD3BE}"/>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楕円 759">
          <a:extLst>
            <a:ext uri="{FF2B5EF4-FFF2-40B4-BE49-F238E27FC236}">
              <a16:creationId xmlns:a16="http://schemas.microsoft.com/office/drawing/2014/main" id="{E127E1FA-B43C-4E9B-A236-B82BB78F58D5}"/>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3218CC67-AFB9-4668-BA73-860D6B5E8B10}"/>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ED50B0E8-8B0D-41EA-B9A0-8E4E8A973F27}"/>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260459D6-7595-4D5F-9F3D-25707BDFCCB3}"/>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29340808-C281-49D8-87B7-CA51C248B148}"/>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11A59A61-094B-4DFF-98A9-0FED830437EA}"/>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6013263B-7871-488C-A731-CF54F46D4FB3}"/>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6C207C56-D6F7-44A7-B3AE-A400C9C3B257}"/>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C391A996-3A5D-474A-8675-5883133D516D}"/>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CBFD6F24-6BC7-4655-B5E0-D06A994B00C0}"/>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4558D91D-F9A3-4AC9-B339-FB52254C380A}"/>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7EEE53D7-758D-4B91-A337-FFBDF3FCE958}"/>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2" name="直線コネクタ 771">
          <a:extLst>
            <a:ext uri="{FF2B5EF4-FFF2-40B4-BE49-F238E27FC236}">
              <a16:creationId xmlns:a16="http://schemas.microsoft.com/office/drawing/2014/main" id="{8828A5AF-D5E4-465C-AD96-054B0E2CBEE7}"/>
            </a:ext>
          </a:extLst>
        </xdr:cNvPr>
        <xdr:cNvCxnSpPr/>
      </xdr:nvCxnSpPr>
      <xdr:spPr>
        <a:xfrm>
          <a:off x="16093440" y="98628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3" name="テキスト ボックス 772">
          <a:extLst>
            <a:ext uri="{FF2B5EF4-FFF2-40B4-BE49-F238E27FC236}">
              <a16:creationId xmlns:a16="http://schemas.microsoft.com/office/drawing/2014/main" id="{3EA6FF91-DA15-4F83-A7FA-B8D96A6FDF57}"/>
            </a:ext>
          </a:extLst>
        </xdr:cNvPr>
        <xdr:cNvSpPr txBox="1"/>
      </xdr:nvSpPr>
      <xdr:spPr>
        <a:xfrm>
          <a:off x="158903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4" name="直線コネクタ 773">
          <a:extLst>
            <a:ext uri="{FF2B5EF4-FFF2-40B4-BE49-F238E27FC236}">
              <a16:creationId xmlns:a16="http://schemas.microsoft.com/office/drawing/2014/main" id="{8DCCD0A2-4E87-4BDD-98B2-3B5DDB4826EC}"/>
            </a:ext>
          </a:extLst>
        </xdr:cNvPr>
        <xdr:cNvCxnSpPr/>
      </xdr:nvCxnSpPr>
      <xdr:spPr>
        <a:xfrm>
          <a:off x="16093440" y="9413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5" name="テキスト ボックス 774">
          <a:extLst>
            <a:ext uri="{FF2B5EF4-FFF2-40B4-BE49-F238E27FC236}">
              <a16:creationId xmlns:a16="http://schemas.microsoft.com/office/drawing/2014/main" id="{A722C6CA-5610-4886-8D69-401BA1A6B3BC}"/>
            </a:ext>
          </a:extLst>
        </xdr:cNvPr>
        <xdr:cNvSpPr txBox="1"/>
      </xdr:nvSpPr>
      <xdr:spPr>
        <a:xfrm>
          <a:off x="15694841" y="9274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6" name="直線コネクタ 775">
          <a:extLst>
            <a:ext uri="{FF2B5EF4-FFF2-40B4-BE49-F238E27FC236}">
              <a16:creationId xmlns:a16="http://schemas.microsoft.com/office/drawing/2014/main" id="{AB8F7283-1648-4FCA-ABFB-6083824AED16}"/>
            </a:ext>
          </a:extLst>
        </xdr:cNvPr>
        <xdr:cNvCxnSpPr/>
      </xdr:nvCxnSpPr>
      <xdr:spPr>
        <a:xfrm>
          <a:off x="16093440" y="8967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7" name="テキスト ボックス 776">
          <a:extLst>
            <a:ext uri="{FF2B5EF4-FFF2-40B4-BE49-F238E27FC236}">
              <a16:creationId xmlns:a16="http://schemas.microsoft.com/office/drawing/2014/main" id="{2A23A4F5-C657-4876-9F43-0E5F5CD422A7}"/>
            </a:ext>
          </a:extLst>
        </xdr:cNvPr>
        <xdr:cNvSpPr txBox="1"/>
      </xdr:nvSpPr>
      <xdr:spPr>
        <a:xfrm>
          <a:off x="15630721" y="8829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8" name="直線コネクタ 777">
          <a:extLst>
            <a:ext uri="{FF2B5EF4-FFF2-40B4-BE49-F238E27FC236}">
              <a16:creationId xmlns:a16="http://schemas.microsoft.com/office/drawing/2014/main" id="{B4EC7845-E40F-40D2-952E-1CD6F26E985F}"/>
            </a:ext>
          </a:extLst>
        </xdr:cNvPr>
        <xdr:cNvCxnSpPr/>
      </xdr:nvCxnSpPr>
      <xdr:spPr>
        <a:xfrm>
          <a:off x="16093440" y="8521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9" name="テキスト ボックス 778">
          <a:extLst>
            <a:ext uri="{FF2B5EF4-FFF2-40B4-BE49-F238E27FC236}">
              <a16:creationId xmlns:a16="http://schemas.microsoft.com/office/drawing/2014/main" id="{9FE9EF9B-3B88-4A9F-840B-F1CF908953CB}"/>
            </a:ext>
          </a:extLst>
        </xdr:cNvPr>
        <xdr:cNvSpPr txBox="1"/>
      </xdr:nvSpPr>
      <xdr:spPr>
        <a:xfrm>
          <a:off x="15630721" y="83832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BE63EB5A-482B-444D-A37C-AB747731FFC5}"/>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a16="http://schemas.microsoft.com/office/drawing/2014/main" id="{869633AD-974A-4FA9-84E9-0902D9DF45FC}"/>
            </a:ext>
          </a:extLst>
        </xdr:cNvPr>
        <xdr:cNvSpPr txBox="1"/>
      </xdr:nvSpPr>
      <xdr:spPr>
        <a:xfrm>
          <a:off x="15630721" y="79337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8A89A4B-0B35-4517-8C48-68C00D7C1AB4}"/>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3" name="直線コネクタ 782">
          <a:extLst>
            <a:ext uri="{FF2B5EF4-FFF2-40B4-BE49-F238E27FC236}">
              <a16:creationId xmlns:a16="http://schemas.microsoft.com/office/drawing/2014/main" id="{5E662C4D-EED6-4858-8D9D-BFD3F8E3790F}"/>
            </a:ext>
          </a:extLst>
        </xdr:cNvPr>
        <xdr:cNvCxnSpPr/>
      </xdr:nvCxnSpPr>
      <xdr:spPr>
        <a:xfrm flipV="1">
          <a:off x="19507835" y="8436478"/>
          <a:ext cx="1269" cy="1426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4" name="貸付金最小値テキスト">
          <a:extLst>
            <a:ext uri="{FF2B5EF4-FFF2-40B4-BE49-F238E27FC236}">
              <a16:creationId xmlns:a16="http://schemas.microsoft.com/office/drawing/2014/main" id="{E7D7A540-1B2E-4B7B-A539-861D30861F31}"/>
            </a:ext>
          </a:extLst>
        </xdr:cNvPr>
        <xdr:cNvSpPr txBox="1"/>
      </xdr:nvSpPr>
      <xdr:spPr>
        <a:xfrm>
          <a:off x="19560540" y="98666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5" name="直線コネクタ 784">
          <a:extLst>
            <a:ext uri="{FF2B5EF4-FFF2-40B4-BE49-F238E27FC236}">
              <a16:creationId xmlns:a16="http://schemas.microsoft.com/office/drawing/2014/main" id="{EF780E01-BB65-4A52-B09B-2858EDE9D6E2}"/>
            </a:ext>
          </a:extLst>
        </xdr:cNvPr>
        <xdr:cNvCxnSpPr/>
      </xdr:nvCxnSpPr>
      <xdr:spPr>
        <a:xfrm>
          <a:off x="19443700" y="9862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6" name="貸付金最大値テキスト">
          <a:extLst>
            <a:ext uri="{FF2B5EF4-FFF2-40B4-BE49-F238E27FC236}">
              <a16:creationId xmlns:a16="http://schemas.microsoft.com/office/drawing/2014/main" id="{D8790F4F-6C12-434F-9E35-303694D7D523}"/>
            </a:ext>
          </a:extLst>
        </xdr:cNvPr>
        <xdr:cNvSpPr txBox="1"/>
      </xdr:nvSpPr>
      <xdr:spPr>
        <a:xfrm>
          <a:off x="19560540" y="821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7" name="直線コネクタ 786">
          <a:extLst>
            <a:ext uri="{FF2B5EF4-FFF2-40B4-BE49-F238E27FC236}">
              <a16:creationId xmlns:a16="http://schemas.microsoft.com/office/drawing/2014/main" id="{209406D7-8079-4D1C-84F5-EFAD6BE7EF4E}"/>
            </a:ext>
          </a:extLst>
        </xdr:cNvPr>
        <xdr:cNvCxnSpPr/>
      </xdr:nvCxnSpPr>
      <xdr:spPr>
        <a:xfrm>
          <a:off x="19443700" y="8436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56307</xdr:rowOff>
    </xdr:from>
    <xdr:to>
      <xdr:col>116</xdr:col>
      <xdr:colOff>63500</xdr:colOff>
      <xdr:row>58</xdr:row>
      <xdr:rowOff>57313</xdr:rowOff>
    </xdr:to>
    <xdr:cxnSp macro="">
      <xdr:nvCxnSpPr>
        <xdr:cNvPr id="788" name="直線コネクタ 787">
          <a:extLst>
            <a:ext uri="{FF2B5EF4-FFF2-40B4-BE49-F238E27FC236}">
              <a16:creationId xmlns:a16="http://schemas.microsoft.com/office/drawing/2014/main" id="{5FA00CFE-D3F2-4FD1-8202-87B448524674}"/>
            </a:ext>
          </a:extLst>
        </xdr:cNvPr>
        <xdr:cNvCxnSpPr/>
      </xdr:nvCxnSpPr>
      <xdr:spPr>
        <a:xfrm flipV="1">
          <a:off x="18778220" y="9779427"/>
          <a:ext cx="73152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9" name="貸付金平均値テキスト">
          <a:extLst>
            <a:ext uri="{FF2B5EF4-FFF2-40B4-BE49-F238E27FC236}">
              <a16:creationId xmlns:a16="http://schemas.microsoft.com/office/drawing/2014/main" id="{285B2317-55D0-4DC8-97E1-2438C6711B5A}"/>
            </a:ext>
          </a:extLst>
        </xdr:cNvPr>
        <xdr:cNvSpPr txBox="1"/>
      </xdr:nvSpPr>
      <xdr:spPr>
        <a:xfrm>
          <a:off x="19560540" y="971159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90" name="フローチャート: 判断 789">
          <a:extLst>
            <a:ext uri="{FF2B5EF4-FFF2-40B4-BE49-F238E27FC236}">
              <a16:creationId xmlns:a16="http://schemas.microsoft.com/office/drawing/2014/main" id="{2440C65D-122B-4119-995D-5B8F647DCE41}"/>
            </a:ext>
          </a:extLst>
        </xdr:cNvPr>
        <xdr:cNvSpPr/>
      </xdr:nvSpPr>
      <xdr:spPr>
        <a:xfrm>
          <a:off x="19458940" y="972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57313</xdr:rowOff>
    </xdr:from>
    <xdr:to>
      <xdr:col>111</xdr:col>
      <xdr:colOff>177800</xdr:colOff>
      <xdr:row>58</xdr:row>
      <xdr:rowOff>57862</xdr:rowOff>
    </xdr:to>
    <xdr:cxnSp macro="">
      <xdr:nvCxnSpPr>
        <xdr:cNvPr id="791" name="直線コネクタ 790">
          <a:extLst>
            <a:ext uri="{FF2B5EF4-FFF2-40B4-BE49-F238E27FC236}">
              <a16:creationId xmlns:a16="http://schemas.microsoft.com/office/drawing/2014/main" id="{E7ABE2A9-3008-42AF-B14B-6AD5C9BB3F83}"/>
            </a:ext>
          </a:extLst>
        </xdr:cNvPr>
        <xdr:cNvCxnSpPr/>
      </xdr:nvCxnSpPr>
      <xdr:spPr>
        <a:xfrm flipV="1">
          <a:off x="17988280" y="9780433"/>
          <a:ext cx="78994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2" name="フローチャート: 判断 791">
          <a:extLst>
            <a:ext uri="{FF2B5EF4-FFF2-40B4-BE49-F238E27FC236}">
              <a16:creationId xmlns:a16="http://schemas.microsoft.com/office/drawing/2014/main" id="{F5B3D64A-E37C-44C2-BED3-F5AE1625B2D8}"/>
            </a:ext>
          </a:extLst>
        </xdr:cNvPr>
        <xdr:cNvSpPr/>
      </xdr:nvSpPr>
      <xdr:spPr>
        <a:xfrm>
          <a:off x="18735040" y="97267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3" name="テキスト ボックス 792">
          <a:extLst>
            <a:ext uri="{FF2B5EF4-FFF2-40B4-BE49-F238E27FC236}">
              <a16:creationId xmlns:a16="http://schemas.microsoft.com/office/drawing/2014/main" id="{48BD7658-1F83-4A84-BDFC-878C041BB047}"/>
            </a:ext>
          </a:extLst>
        </xdr:cNvPr>
        <xdr:cNvSpPr txBox="1"/>
      </xdr:nvSpPr>
      <xdr:spPr>
        <a:xfrm>
          <a:off x="18611797" y="95096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48809</xdr:rowOff>
    </xdr:from>
    <xdr:to>
      <xdr:col>107</xdr:col>
      <xdr:colOff>50800</xdr:colOff>
      <xdr:row>58</xdr:row>
      <xdr:rowOff>57862</xdr:rowOff>
    </xdr:to>
    <xdr:cxnSp macro="">
      <xdr:nvCxnSpPr>
        <xdr:cNvPr id="794" name="直線コネクタ 793">
          <a:extLst>
            <a:ext uri="{FF2B5EF4-FFF2-40B4-BE49-F238E27FC236}">
              <a16:creationId xmlns:a16="http://schemas.microsoft.com/office/drawing/2014/main" id="{7378C050-2AB3-47A9-9AA1-0EC4C9C4D9FB}"/>
            </a:ext>
          </a:extLst>
        </xdr:cNvPr>
        <xdr:cNvCxnSpPr/>
      </xdr:nvCxnSpPr>
      <xdr:spPr>
        <a:xfrm>
          <a:off x="17213580" y="9771929"/>
          <a:ext cx="774700" cy="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5" name="フローチャート: 判断 794">
          <a:extLst>
            <a:ext uri="{FF2B5EF4-FFF2-40B4-BE49-F238E27FC236}">
              <a16:creationId xmlns:a16="http://schemas.microsoft.com/office/drawing/2014/main" id="{285FD892-C054-456D-B640-C8CCA8F341EA}"/>
            </a:ext>
          </a:extLst>
        </xdr:cNvPr>
        <xdr:cNvSpPr/>
      </xdr:nvSpPr>
      <xdr:spPr>
        <a:xfrm>
          <a:off x="17937480" y="9723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6" name="テキスト ボックス 795">
          <a:extLst>
            <a:ext uri="{FF2B5EF4-FFF2-40B4-BE49-F238E27FC236}">
              <a16:creationId xmlns:a16="http://schemas.microsoft.com/office/drawing/2014/main" id="{3E864BD9-70BA-47AC-8722-8B63D9F1265A}"/>
            </a:ext>
          </a:extLst>
        </xdr:cNvPr>
        <xdr:cNvSpPr txBox="1"/>
      </xdr:nvSpPr>
      <xdr:spPr>
        <a:xfrm>
          <a:off x="17821857" y="9506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48809</xdr:rowOff>
    </xdr:from>
    <xdr:to>
      <xdr:col>102</xdr:col>
      <xdr:colOff>114300</xdr:colOff>
      <xdr:row>58</xdr:row>
      <xdr:rowOff>49266</xdr:rowOff>
    </xdr:to>
    <xdr:cxnSp macro="">
      <xdr:nvCxnSpPr>
        <xdr:cNvPr id="797" name="直線コネクタ 796">
          <a:extLst>
            <a:ext uri="{FF2B5EF4-FFF2-40B4-BE49-F238E27FC236}">
              <a16:creationId xmlns:a16="http://schemas.microsoft.com/office/drawing/2014/main" id="{F5082778-03CB-4993-B9A3-74FC5476E693}"/>
            </a:ext>
          </a:extLst>
        </xdr:cNvPr>
        <xdr:cNvCxnSpPr/>
      </xdr:nvCxnSpPr>
      <xdr:spPr>
        <a:xfrm flipV="1">
          <a:off x="16431260" y="9771929"/>
          <a:ext cx="78232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8" name="フローチャート: 判断 797">
          <a:extLst>
            <a:ext uri="{FF2B5EF4-FFF2-40B4-BE49-F238E27FC236}">
              <a16:creationId xmlns:a16="http://schemas.microsoft.com/office/drawing/2014/main" id="{4640905C-20C3-49F8-B063-074A43168710}"/>
            </a:ext>
          </a:extLst>
        </xdr:cNvPr>
        <xdr:cNvSpPr/>
      </xdr:nvSpPr>
      <xdr:spPr>
        <a:xfrm>
          <a:off x="17162780" y="9716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9" name="テキスト ボックス 798">
          <a:extLst>
            <a:ext uri="{FF2B5EF4-FFF2-40B4-BE49-F238E27FC236}">
              <a16:creationId xmlns:a16="http://schemas.microsoft.com/office/drawing/2014/main" id="{9BE9174C-54F3-4B2E-AECB-5A52CD99E75A}"/>
            </a:ext>
          </a:extLst>
        </xdr:cNvPr>
        <xdr:cNvSpPr txBox="1"/>
      </xdr:nvSpPr>
      <xdr:spPr>
        <a:xfrm>
          <a:off x="17001568" y="949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800" name="フローチャート: 判断 799">
          <a:extLst>
            <a:ext uri="{FF2B5EF4-FFF2-40B4-BE49-F238E27FC236}">
              <a16:creationId xmlns:a16="http://schemas.microsoft.com/office/drawing/2014/main" id="{AACDD14F-B922-4B43-8CDC-2FAB87B35F63}"/>
            </a:ext>
          </a:extLst>
        </xdr:cNvPr>
        <xdr:cNvSpPr/>
      </xdr:nvSpPr>
      <xdr:spPr>
        <a:xfrm>
          <a:off x="16388080" y="968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1" name="テキスト ボックス 800">
          <a:extLst>
            <a:ext uri="{FF2B5EF4-FFF2-40B4-BE49-F238E27FC236}">
              <a16:creationId xmlns:a16="http://schemas.microsoft.com/office/drawing/2014/main" id="{8A9DC557-FEDC-48E4-98A3-FAB80F8C31D6}"/>
            </a:ext>
          </a:extLst>
        </xdr:cNvPr>
        <xdr:cNvSpPr txBox="1"/>
      </xdr:nvSpPr>
      <xdr:spPr>
        <a:xfrm>
          <a:off x="16226868" y="946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764346CA-D540-487B-AAEC-9DC88CFDE998}"/>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6FFC311B-EE94-4EA7-8ABC-4B1B4A854012}"/>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520415BE-AAC4-4226-BA4E-2A34542EBC1B}"/>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D9A822F8-964F-4076-8DF2-3EDC97B50739}"/>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5502E67D-9A88-4296-8BE3-61D95F232F79}"/>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5507</xdr:rowOff>
    </xdr:from>
    <xdr:to>
      <xdr:col>116</xdr:col>
      <xdr:colOff>114300</xdr:colOff>
      <xdr:row>58</xdr:row>
      <xdr:rowOff>107107</xdr:rowOff>
    </xdr:to>
    <xdr:sp macro="" textlink="">
      <xdr:nvSpPr>
        <xdr:cNvPr id="807" name="楕円 806">
          <a:extLst>
            <a:ext uri="{FF2B5EF4-FFF2-40B4-BE49-F238E27FC236}">
              <a16:creationId xmlns:a16="http://schemas.microsoft.com/office/drawing/2014/main" id="{333CD9D1-24D1-4939-A01F-8F07328C5BA4}"/>
            </a:ext>
          </a:extLst>
        </xdr:cNvPr>
        <xdr:cNvSpPr/>
      </xdr:nvSpPr>
      <xdr:spPr>
        <a:xfrm>
          <a:off x="19458940" y="972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136334</xdr:rowOff>
    </xdr:from>
    <xdr:ext cx="378565" cy="259045"/>
    <xdr:sp macro="" textlink="">
      <xdr:nvSpPr>
        <xdr:cNvPr id="808" name="貸付金該当値テキスト">
          <a:extLst>
            <a:ext uri="{FF2B5EF4-FFF2-40B4-BE49-F238E27FC236}">
              <a16:creationId xmlns:a16="http://schemas.microsoft.com/office/drawing/2014/main" id="{CB2FBBBC-5224-4598-828F-0A5C90F3A24B}"/>
            </a:ext>
          </a:extLst>
        </xdr:cNvPr>
        <xdr:cNvSpPr txBox="1"/>
      </xdr:nvSpPr>
      <xdr:spPr>
        <a:xfrm>
          <a:off x="19560540" y="952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6513</xdr:rowOff>
    </xdr:from>
    <xdr:to>
      <xdr:col>112</xdr:col>
      <xdr:colOff>38100</xdr:colOff>
      <xdr:row>58</xdr:row>
      <xdr:rowOff>108113</xdr:rowOff>
    </xdr:to>
    <xdr:sp macro="" textlink="">
      <xdr:nvSpPr>
        <xdr:cNvPr id="809" name="楕円 808">
          <a:extLst>
            <a:ext uri="{FF2B5EF4-FFF2-40B4-BE49-F238E27FC236}">
              <a16:creationId xmlns:a16="http://schemas.microsoft.com/office/drawing/2014/main" id="{6AA73084-E8D4-4AAF-B741-B51683524C60}"/>
            </a:ext>
          </a:extLst>
        </xdr:cNvPr>
        <xdr:cNvSpPr/>
      </xdr:nvSpPr>
      <xdr:spPr>
        <a:xfrm>
          <a:off x="18735040" y="97296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99240</xdr:rowOff>
    </xdr:from>
    <xdr:ext cx="378565" cy="259045"/>
    <xdr:sp macro="" textlink="">
      <xdr:nvSpPr>
        <xdr:cNvPr id="810" name="テキスト ボックス 809">
          <a:extLst>
            <a:ext uri="{FF2B5EF4-FFF2-40B4-BE49-F238E27FC236}">
              <a16:creationId xmlns:a16="http://schemas.microsoft.com/office/drawing/2014/main" id="{101CF85E-D146-4FF5-8C5D-C66E48ABA7BD}"/>
            </a:ext>
          </a:extLst>
        </xdr:cNvPr>
        <xdr:cNvSpPr txBox="1"/>
      </xdr:nvSpPr>
      <xdr:spPr>
        <a:xfrm>
          <a:off x="18611797" y="9822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7062</xdr:rowOff>
    </xdr:from>
    <xdr:to>
      <xdr:col>107</xdr:col>
      <xdr:colOff>101600</xdr:colOff>
      <xdr:row>58</xdr:row>
      <xdr:rowOff>108662</xdr:rowOff>
    </xdr:to>
    <xdr:sp macro="" textlink="">
      <xdr:nvSpPr>
        <xdr:cNvPr id="811" name="楕円 810">
          <a:extLst>
            <a:ext uri="{FF2B5EF4-FFF2-40B4-BE49-F238E27FC236}">
              <a16:creationId xmlns:a16="http://schemas.microsoft.com/office/drawing/2014/main" id="{AB48471D-F75C-432F-8924-5FD49298E62A}"/>
            </a:ext>
          </a:extLst>
        </xdr:cNvPr>
        <xdr:cNvSpPr/>
      </xdr:nvSpPr>
      <xdr:spPr>
        <a:xfrm>
          <a:off x="17937480" y="973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99789</xdr:rowOff>
    </xdr:from>
    <xdr:ext cx="378565" cy="259045"/>
    <xdr:sp macro="" textlink="">
      <xdr:nvSpPr>
        <xdr:cNvPr id="812" name="テキスト ボックス 811">
          <a:extLst>
            <a:ext uri="{FF2B5EF4-FFF2-40B4-BE49-F238E27FC236}">
              <a16:creationId xmlns:a16="http://schemas.microsoft.com/office/drawing/2014/main" id="{3DD7FAB3-0010-4221-9B6C-060321C94EF9}"/>
            </a:ext>
          </a:extLst>
        </xdr:cNvPr>
        <xdr:cNvSpPr txBox="1"/>
      </xdr:nvSpPr>
      <xdr:spPr>
        <a:xfrm>
          <a:off x="17821857" y="9822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169459</xdr:rowOff>
    </xdr:from>
    <xdr:to>
      <xdr:col>102</xdr:col>
      <xdr:colOff>165100</xdr:colOff>
      <xdr:row>58</xdr:row>
      <xdr:rowOff>99609</xdr:rowOff>
    </xdr:to>
    <xdr:sp macro="" textlink="">
      <xdr:nvSpPr>
        <xdr:cNvPr id="813" name="楕円 812">
          <a:extLst>
            <a:ext uri="{FF2B5EF4-FFF2-40B4-BE49-F238E27FC236}">
              <a16:creationId xmlns:a16="http://schemas.microsoft.com/office/drawing/2014/main" id="{F7A880EF-1168-446E-AA35-99B3916B9D6F}"/>
            </a:ext>
          </a:extLst>
        </xdr:cNvPr>
        <xdr:cNvSpPr/>
      </xdr:nvSpPr>
      <xdr:spPr>
        <a:xfrm>
          <a:off x="17162780" y="9724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90736</xdr:rowOff>
    </xdr:from>
    <xdr:ext cx="378565" cy="259045"/>
    <xdr:sp macro="" textlink="">
      <xdr:nvSpPr>
        <xdr:cNvPr id="814" name="テキスト ボックス 813">
          <a:extLst>
            <a:ext uri="{FF2B5EF4-FFF2-40B4-BE49-F238E27FC236}">
              <a16:creationId xmlns:a16="http://schemas.microsoft.com/office/drawing/2014/main" id="{E3F89A2E-3763-440D-8BC6-F7D5F13D6807}"/>
            </a:ext>
          </a:extLst>
        </xdr:cNvPr>
        <xdr:cNvSpPr txBox="1"/>
      </xdr:nvSpPr>
      <xdr:spPr>
        <a:xfrm>
          <a:off x="17047157" y="98138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169916</xdr:rowOff>
    </xdr:from>
    <xdr:to>
      <xdr:col>98</xdr:col>
      <xdr:colOff>38100</xdr:colOff>
      <xdr:row>58</xdr:row>
      <xdr:rowOff>100066</xdr:rowOff>
    </xdr:to>
    <xdr:sp macro="" textlink="">
      <xdr:nvSpPr>
        <xdr:cNvPr id="815" name="楕円 814">
          <a:extLst>
            <a:ext uri="{FF2B5EF4-FFF2-40B4-BE49-F238E27FC236}">
              <a16:creationId xmlns:a16="http://schemas.microsoft.com/office/drawing/2014/main" id="{63DA810F-C206-4BC2-B4D2-218C9ACFBBF0}"/>
            </a:ext>
          </a:extLst>
        </xdr:cNvPr>
        <xdr:cNvSpPr/>
      </xdr:nvSpPr>
      <xdr:spPr>
        <a:xfrm>
          <a:off x="16388080" y="97253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91193</xdr:rowOff>
    </xdr:from>
    <xdr:ext cx="378565" cy="259045"/>
    <xdr:sp macro="" textlink="">
      <xdr:nvSpPr>
        <xdr:cNvPr id="816" name="テキスト ボックス 815">
          <a:extLst>
            <a:ext uri="{FF2B5EF4-FFF2-40B4-BE49-F238E27FC236}">
              <a16:creationId xmlns:a16="http://schemas.microsoft.com/office/drawing/2014/main" id="{C6485C3F-83D4-4145-8B9A-D0E148417098}"/>
            </a:ext>
          </a:extLst>
        </xdr:cNvPr>
        <xdr:cNvSpPr txBox="1"/>
      </xdr:nvSpPr>
      <xdr:spPr>
        <a:xfrm>
          <a:off x="16264837" y="9814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AB92067E-E1CF-44AD-A469-E97B77E5A639}"/>
            </a:ext>
          </a:extLst>
        </xdr:cNvPr>
        <xdr:cNvSpPr/>
      </xdr:nvSpPr>
      <xdr:spPr>
        <a:xfrm>
          <a:off x="1609344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D12ACE85-E137-4D67-9970-007EE78B0B40}"/>
            </a:ext>
          </a:extLst>
        </xdr:cNvPr>
        <xdr:cNvSpPr/>
      </xdr:nvSpPr>
      <xdr:spPr>
        <a:xfrm>
          <a:off x="16220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6F82835B-48CB-429A-86BB-1A6D16048B48}"/>
            </a:ext>
          </a:extLst>
        </xdr:cNvPr>
        <xdr:cNvSpPr/>
      </xdr:nvSpPr>
      <xdr:spPr>
        <a:xfrm>
          <a:off x="16220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94711A82-0018-447C-90FE-F79D1A651A3B}"/>
            </a:ext>
          </a:extLst>
        </xdr:cNvPr>
        <xdr:cNvSpPr/>
      </xdr:nvSpPr>
      <xdr:spPr>
        <a:xfrm>
          <a:off x="170992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2A31586F-AE8A-407E-B18A-614E878014BD}"/>
            </a:ext>
          </a:extLst>
        </xdr:cNvPr>
        <xdr:cNvSpPr/>
      </xdr:nvSpPr>
      <xdr:spPr>
        <a:xfrm>
          <a:off x="170992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1F73BDB4-A7CF-4BD2-B860-7C2A7EA5BEF6}"/>
            </a:ext>
          </a:extLst>
        </xdr:cNvPr>
        <xdr:cNvSpPr/>
      </xdr:nvSpPr>
      <xdr:spPr>
        <a:xfrm>
          <a:off x="1810512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4C80129E-83BA-4E68-82E2-8EC2C10BE796}"/>
            </a:ext>
          </a:extLst>
        </xdr:cNvPr>
        <xdr:cNvSpPr/>
      </xdr:nvSpPr>
      <xdr:spPr>
        <a:xfrm>
          <a:off x="1810512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99C978F8-50E9-43BA-A43D-93B1C9897663}"/>
            </a:ext>
          </a:extLst>
        </xdr:cNvPr>
        <xdr:cNvSpPr/>
      </xdr:nvSpPr>
      <xdr:spPr>
        <a:xfrm>
          <a:off x="1609344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D04AAECF-B0F3-4CBC-9693-041DF996AE94}"/>
            </a:ext>
          </a:extLst>
        </xdr:cNvPr>
        <xdr:cNvSpPr txBox="1"/>
      </xdr:nvSpPr>
      <xdr:spPr>
        <a:xfrm>
          <a:off x="160782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4C3F58B5-EEE7-42BD-9C07-848E34B0D5A4}"/>
            </a:ext>
          </a:extLst>
        </xdr:cNvPr>
        <xdr:cNvCxnSpPr/>
      </xdr:nvCxnSpPr>
      <xdr:spPr>
        <a:xfrm>
          <a:off x="1609344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7" name="テキスト ボックス 826">
          <a:extLst>
            <a:ext uri="{FF2B5EF4-FFF2-40B4-BE49-F238E27FC236}">
              <a16:creationId xmlns:a16="http://schemas.microsoft.com/office/drawing/2014/main" id="{BE5E9FB7-8002-4AC4-89E8-4D05428BB6F2}"/>
            </a:ext>
          </a:extLst>
        </xdr:cNvPr>
        <xdr:cNvSpPr txBox="1"/>
      </xdr:nvSpPr>
      <xdr:spPr>
        <a:xfrm>
          <a:off x="1563072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a:extLst>
            <a:ext uri="{FF2B5EF4-FFF2-40B4-BE49-F238E27FC236}">
              <a16:creationId xmlns:a16="http://schemas.microsoft.com/office/drawing/2014/main" id="{A85388D6-F551-4C2F-859F-3226D70AB203}"/>
            </a:ext>
          </a:extLst>
        </xdr:cNvPr>
        <xdr:cNvCxnSpPr/>
      </xdr:nvCxnSpPr>
      <xdr:spPr>
        <a:xfrm>
          <a:off x="16093440" y="133424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9" name="テキスト ボックス 828">
          <a:extLst>
            <a:ext uri="{FF2B5EF4-FFF2-40B4-BE49-F238E27FC236}">
              <a16:creationId xmlns:a16="http://schemas.microsoft.com/office/drawing/2014/main" id="{6AF6B903-8FB2-4513-B119-7792B36177E1}"/>
            </a:ext>
          </a:extLst>
        </xdr:cNvPr>
        <xdr:cNvSpPr txBox="1"/>
      </xdr:nvSpPr>
      <xdr:spPr>
        <a:xfrm>
          <a:off x="15630721" y="1320402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a:extLst>
            <a:ext uri="{FF2B5EF4-FFF2-40B4-BE49-F238E27FC236}">
              <a16:creationId xmlns:a16="http://schemas.microsoft.com/office/drawing/2014/main" id="{364DCF8B-0D10-4B81-A20D-879125DBC138}"/>
            </a:ext>
          </a:extLst>
        </xdr:cNvPr>
        <xdr:cNvCxnSpPr/>
      </xdr:nvCxnSpPr>
      <xdr:spPr>
        <a:xfrm>
          <a:off x="16093440" y="130234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a:extLst>
            <a:ext uri="{FF2B5EF4-FFF2-40B4-BE49-F238E27FC236}">
              <a16:creationId xmlns:a16="http://schemas.microsoft.com/office/drawing/2014/main" id="{0839FE8E-3BFC-404C-86EE-808518DB5C1C}"/>
            </a:ext>
          </a:extLst>
        </xdr:cNvPr>
        <xdr:cNvSpPr txBox="1"/>
      </xdr:nvSpPr>
      <xdr:spPr>
        <a:xfrm>
          <a:off x="15630721" y="128850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a:extLst>
            <a:ext uri="{FF2B5EF4-FFF2-40B4-BE49-F238E27FC236}">
              <a16:creationId xmlns:a16="http://schemas.microsoft.com/office/drawing/2014/main" id="{A6F8BCB4-60A0-4EC9-8726-55121A2ED0B5}"/>
            </a:ext>
          </a:extLst>
        </xdr:cNvPr>
        <xdr:cNvCxnSpPr/>
      </xdr:nvCxnSpPr>
      <xdr:spPr>
        <a:xfrm>
          <a:off x="16093440" y="1270453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a:extLst>
            <a:ext uri="{FF2B5EF4-FFF2-40B4-BE49-F238E27FC236}">
              <a16:creationId xmlns:a16="http://schemas.microsoft.com/office/drawing/2014/main" id="{4BF21D8A-2D33-4D52-9913-3E7D20C3A81F}"/>
            </a:ext>
          </a:extLst>
        </xdr:cNvPr>
        <xdr:cNvSpPr txBox="1"/>
      </xdr:nvSpPr>
      <xdr:spPr>
        <a:xfrm>
          <a:off x="15630721" y="1256612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a:extLst>
            <a:ext uri="{FF2B5EF4-FFF2-40B4-BE49-F238E27FC236}">
              <a16:creationId xmlns:a16="http://schemas.microsoft.com/office/drawing/2014/main" id="{CACBFF7D-ACD0-40E2-B31A-876C2F87ED9A}"/>
            </a:ext>
          </a:extLst>
        </xdr:cNvPr>
        <xdr:cNvCxnSpPr/>
      </xdr:nvCxnSpPr>
      <xdr:spPr>
        <a:xfrm>
          <a:off x="16093440" y="123855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5" name="テキスト ボックス 834">
          <a:extLst>
            <a:ext uri="{FF2B5EF4-FFF2-40B4-BE49-F238E27FC236}">
              <a16:creationId xmlns:a16="http://schemas.microsoft.com/office/drawing/2014/main" id="{80A477D3-E438-4C5E-8381-D1DC5E2530DD}"/>
            </a:ext>
          </a:extLst>
        </xdr:cNvPr>
        <xdr:cNvSpPr txBox="1"/>
      </xdr:nvSpPr>
      <xdr:spPr>
        <a:xfrm>
          <a:off x="15630721" y="122433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a:extLst>
            <a:ext uri="{FF2B5EF4-FFF2-40B4-BE49-F238E27FC236}">
              <a16:creationId xmlns:a16="http://schemas.microsoft.com/office/drawing/2014/main" id="{B95DB279-D201-4DE2-94FF-1DDAF5BCFCDD}"/>
            </a:ext>
          </a:extLst>
        </xdr:cNvPr>
        <xdr:cNvCxnSpPr/>
      </xdr:nvCxnSpPr>
      <xdr:spPr>
        <a:xfrm>
          <a:off x="16093440" y="120666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7" name="テキスト ボックス 836">
          <a:extLst>
            <a:ext uri="{FF2B5EF4-FFF2-40B4-BE49-F238E27FC236}">
              <a16:creationId xmlns:a16="http://schemas.microsoft.com/office/drawing/2014/main" id="{4D093BED-37FE-44C8-8ED3-7E17090F3182}"/>
            </a:ext>
          </a:extLst>
        </xdr:cNvPr>
        <xdr:cNvSpPr txBox="1"/>
      </xdr:nvSpPr>
      <xdr:spPr>
        <a:xfrm>
          <a:off x="15630721" y="119244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a:extLst>
            <a:ext uri="{FF2B5EF4-FFF2-40B4-BE49-F238E27FC236}">
              <a16:creationId xmlns:a16="http://schemas.microsoft.com/office/drawing/2014/main" id="{E146FD12-F024-45A4-A484-F5F316C4A355}"/>
            </a:ext>
          </a:extLst>
        </xdr:cNvPr>
        <xdr:cNvCxnSpPr/>
      </xdr:nvCxnSpPr>
      <xdr:spPr>
        <a:xfrm>
          <a:off x="16093440" y="1174387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9" name="テキスト ボックス 838">
          <a:extLst>
            <a:ext uri="{FF2B5EF4-FFF2-40B4-BE49-F238E27FC236}">
              <a16:creationId xmlns:a16="http://schemas.microsoft.com/office/drawing/2014/main" id="{9E68F6B3-E574-41B8-A919-04233A4FD2EB}"/>
            </a:ext>
          </a:extLst>
        </xdr:cNvPr>
        <xdr:cNvSpPr txBox="1"/>
      </xdr:nvSpPr>
      <xdr:spPr>
        <a:xfrm>
          <a:off x="15630721" y="116054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32122A4A-C108-4387-B7D5-D3368355F42D}"/>
            </a:ext>
          </a:extLst>
        </xdr:cNvPr>
        <xdr:cNvCxnSpPr/>
      </xdr:nvCxnSpPr>
      <xdr:spPr>
        <a:xfrm>
          <a:off x="1609344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a:extLst>
            <a:ext uri="{FF2B5EF4-FFF2-40B4-BE49-F238E27FC236}">
              <a16:creationId xmlns:a16="http://schemas.microsoft.com/office/drawing/2014/main" id="{818EC402-E1C3-4248-BD6C-F2407108405C}"/>
            </a:ext>
          </a:extLst>
        </xdr:cNvPr>
        <xdr:cNvSpPr txBox="1"/>
      </xdr:nvSpPr>
      <xdr:spPr>
        <a:xfrm>
          <a:off x="1563072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DF9FCC85-030D-4CD2-9409-73054B19E640}"/>
            </a:ext>
          </a:extLst>
        </xdr:cNvPr>
        <xdr:cNvSpPr/>
      </xdr:nvSpPr>
      <xdr:spPr>
        <a:xfrm>
          <a:off x="1609344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3" name="直線コネクタ 842">
          <a:extLst>
            <a:ext uri="{FF2B5EF4-FFF2-40B4-BE49-F238E27FC236}">
              <a16:creationId xmlns:a16="http://schemas.microsoft.com/office/drawing/2014/main" id="{A2275DD6-FBDB-453E-817C-B95B6D5AB3F6}"/>
            </a:ext>
          </a:extLst>
        </xdr:cNvPr>
        <xdr:cNvCxnSpPr/>
      </xdr:nvCxnSpPr>
      <xdr:spPr>
        <a:xfrm flipV="1">
          <a:off x="19507835" y="11951582"/>
          <a:ext cx="1269" cy="1225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4" name="繰出金最小値テキスト">
          <a:extLst>
            <a:ext uri="{FF2B5EF4-FFF2-40B4-BE49-F238E27FC236}">
              <a16:creationId xmlns:a16="http://schemas.microsoft.com/office/drawing/2014/main" id="{99A73A0F-FA6B-42A5-8964-87C72C78D543}"/>
            </a:ext>
          </a:extLst>
        </xdr:cNvPr>
        <xdr:cNvSpPr txBox="1"/>
      </xdr:nvSpPr>
      <xdr:spPr>
        <a:xfrm>
          <a:off x="19560540" y="1318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5" name="直線コネクタ 844">
          <a:extLst>
            <a:ext uri="{FF2B5EF4-FFF2-40B4-BE49-F238E27FC236}">
              <a16:creationId xmlns:a16="http://schemas.microsoft.com/office/drawing/2014/main" id="{9B71D5F7-93A3-439D-A10F-8ABB65E13799}"/>
            </a:ext>
          </a:extLst>
        </xdr:cNvPr>
        <xdr:cNvCxnSpPr/>
      </xdr:nvCxnSpPr>
      <xdr:spPr>
        <a:xfrm>
          <a:off x="19443700" y="131770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6" name="繰出金最大値テキスト">
          <a:extLst>
            <a:ext uri="{FF2B5EF4-FFF2-40B4-BE49-F238E27FC236}">
              <a16:creationId xmlns:a16="http://schemas.microsoft.com/office/drawing/2014/main" id="{B11A8FA3-30A6-4B47-9F2C-510422A9860E}"/>
            </a:ext>
          </a:extLst>
        </xdr:cNvPr>
        <xdr:cNvSpPr txBox="1"/>
      </xdr:nvSpPr>
      <xdr:spPr>
        <a:xfrm>
          <a:off x="19560540" y="1173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7" name="直線コネクタ 846">
          <a:extLst>
            <a:ext uri="{FF2B5EF4-FFF2-40B4-BE49-F238E27FC236}">
              <a16:creationId xmlns:a16="http://schemas.microsoft.com/office/drawing/2014/main" id="{9C9E9BDC-B810-4E8F-AA8D-1DBDEC34DB8D}"/>
            </a:ext>
          </a:extLst>
        </xdr:cNvPr>
        <xdr:cNvCxnSpPr/>
      </xdr:nvCxnSpPr>
      <xdr:spPr>
        <a:xfrm>
          <a:off x="19443700" y="119515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91335</xdr:rowOff>
    </xdr:from>
    <xdr:to>
      <xdr:col>116</xdr:col>
      <xdr:colOff>63500</xdr:colOff>
      <xdr:row>75</xdr:row>
      <xdr:rowOff>159164</xdr:rowOff>
    </xdr:to>
    <xdr:cxnSp macro="">
      <xdr:nvCxnSpPr>
        <xdr:cNvPr id="848" name="直線コネクタ 847">
          <a:extLst>
            <a:ext uri="{FF2B5EF4-FFF2-40B4-BE49-F238E27FC236}">
              <a16:creationId xmlns:a16="http://schemas.microsoft.com/office/drawing/2014/main" id="{01F20C79-7C97-4D05-B5F7-9B056D090179}"/>
            </a:ext>
          </a:extLst>
        </xdr:cNvPr>
        <xdr:cNvCxnSpPr/>
      </xdr:nvCxnSpPr>
      <xdr:spPr>
        <a:xfrm flipV="1">
          <a:off x="18778220" y="12664335"/>
          <a:ext cx="731520" cy="6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9" name="繰出金平均値テキスト">
          <a:extLst>
            <a:ext uri="{FF2B5EF4-FFF2-40B4-BE49-F238E27FC236}">
              <a16:creationId xmlns:a16="http://schemas.microsoft.com/office/drawing/2014/main" id="{5F6B7F21-E2A0-45C5-8642-71BD28F48911}"/>
            </a:ext>
          </a:extLst>
        </xdr:cNvPr>
        <xdr:cNvSpPr txBox="1"/>
      </xdr:nvSpPr>
      <xdr:spPr>
        <a:xfrm>
          <a:off x="19560540" y="12690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50" name="フローチャート: 判断 849">
          <a:extLst>
            <a:ext uri="{FF2B5EF4-FFF2-40B4-BE49-F238E27FC236}">
              <a16:creationId xmlns:a16="http://schemas.microsoft.com/office/drawing/2014/main" id="{F5BC1391-5DA7-4435-92B2-AA9B62F9FD36}"/>
            </a:ext>
          </a:extLst>
        </xdr:cNvPr>
        <xdr:cNvSpPr/>
      </xdr:nvSpPr>
      <xdr:spPr>
        <a:xfrm>
          <a:off x="19458940" y="1271183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49861</xdr:rowOff>
    </xdr:from>
    <xdr:to>
      <xdr:col>111</xdr:col>
      <xdr:colOff>177800</xdr:colOff>
      <xdr:row>75</xdr:row>
      <xdr:rowOff>159164</xdr:rowOff>
    </xdr:to>
    <xdr:cxnSp macro="">
      <xdr:nvCxnSpPr>
        <xdr:cNvPr id="851" name="直線コネクタ 850">
          <a:extLst>
            <a:ext uri="{FF2B5EF4-FFF2-40B4-BE49-F238E27FC236}">
              <a16:creationId xmlns:a16="http://schemas.microsoft.com/office/drawing/2014/main" id="{9CA9D5B5-6881-4D8A-98F7-EC05A92DCD74}"/>
            </a:ext>
          </a:extLst>
        </xdr:cNvPr>
        <xdr:cNvCxnSpPr/>
      </xdr:nvCxnSpPr>
      <xdr:spPr>
        <a:xfrm>
          <a:off x="17988280" y="12455221"/>
          <a:ext cx="789940" cy="27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2" name="フローチャート: 判断 851">
          <a:extLst>
            <a:ext uri="{FF2B5EF4-FFF2-40B4-BE49-F238E27FC236}">
              <a16:creationId xmlns:a16="http://schemas.microsoft.com/office/drawing/2014/main" id="{BC477C89-F4CD-4DDC-861B-38B54D022924}"/>
            </a:ext>
          </a:extLst>
        </xdr:cNvPr>
        <xdr:cNvSpPr/>
      </xdr:nvSpPr>
      <xdr:spPr>
        <a:xfrm>
          <a:off x="18735040" y="12676629"/>
          <a:ext cx="7874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3" name="テキスト ボックス 852">
          <a:extLst>
            <a:ext uri="{FF2B5EF4-FFF2-40B4-BE49-F238E27FC236}">
              <a16:creationId xmlns:a16="http://schemas.microsoft.com/office/drawing/2014/main" id="{F3C7F7DA-C5CA-418D-880A-D87B3C3330A2}"/>
            </a:ext>
          </a:extLst>
        </xdr:cNvPr>
        <xdr:cNvSpPr txBox="1"/>
      </xdr:nvSpPr>
      <xdr:spPr>
        <a:xfrm>
          <a:off x="18541511" y="1245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49861</xdr:rowOff>
    </xdr:from>
    <xdr:to>
      <xdr:col>107</xdr:col>
      <xdr:colOff>50800</xdr:colOff>
      <xdr:row>74</xdr:row>
      <xdr:rowOff>78729</xdr:rowOff>
    </xdr:to>
    <xdr:cxnSp macro="">
      <xdr:nvCxnSpPr>
        <xdr:cNvPr id="854" name="直線コネクタ 853">
          <a:extLst>
            <a:ext uri="{FF2B5EF4-FFF2-40B4-BE49-F238E27FC236}">
              <a16:creationId xmlns:a16="http://schemas.microsoft.com/office/drawing/2014/main" id="{374D2CC5-9C21-40F3-9B5A-22CB03817130}"/>
            </a:ext>
          </a:extLst>
        </xdr:cNvPr>
        <xdr:cNvCxnSpPr/>
      </xdr:nvCxnSpPr>
      <xdr:spPr>
        <a:xfrm flipV="1">
          <a:off x="17213580" y="12455221"/>
          <a:ext cx="774700" cy="28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5" name="フローチャート: 判断 854">
          <a:extLst>
            <a:ext uri="{FF2B5EF4-FFF2-40B4-BE49-F238E27FC236}">
              <a16:creationId xmlns:a16="http://schemas.microsoft.com/office/drawing/2014/main" id="{B3E2FE82-8581-4590-B73B-4C80419640FD}"/>
            </a:ext>
          </a:extLst>
        </xdr:cNvPr>
        <xdr:cNvSpPr/>
      </xdr:nvSpPr>
      <xdr:spPr>
        <a:xfrm>
          <a:off x="17937480" y="127277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6" name="テキスト ボックス 855">
          <a:extLst>
            <a:ext uri="{FF2B5EF4-FFF2-40B4-BE49-F238E27FC236}">
              <a16:creationId xmlns:a16="http://schemas.microsoft.com/office/drawing/2014/main" id="{69A44340-8E2A-4992-A032-BB854A3B04BF}"/>
            </a:ext>
          </a:extLst>
        </xdr:cNvPr>
        <xdr:cNvSpPr txBox="1"/>
      </xdr:nvSpPr>
      <xdr:spPr>
        <a:xfrm>
          <a:off x="17766811" y="1281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78729</xdr:rowOff>
    </xdr:from>
    <xdr:to>
      <xdr:col>102</xdr:col>
      <xdr:colOff>114300</xdr:colOff>
      <xdr:row>74</xdr:row>
      <xdr:rowOff>86240</xdr:rowOff>
    </xdr:to>
    <xdr:cxnSp macro="">
      <xdr:nvCxnSpPr>
        <xdr:cNvPr id="857" name="直線コネクタ 856">
          <a:extLst>
            <a:ext uri="{FF2B5EF4-FFF2-40B4-BE49-F238E27FC236}">
              <a16:creationId xmlns:a16="http://schemas.microsoft.com/office/drawing/2014/main" id="{866B115C-F326-45F5-B768-74BE1604AC53}"/>
            </a:ext>
          </a:extLst>
        </xdr:cNvPr>
        <xdr:cNvCxnSpPr/>
      </xdr:nvCxnSpPr>
      <xdr:spPr>
        <a:xfrm flipV="1">
          <a:off x="16431260" y="12484089"/>
          <a:ext cx="78232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8" name="フローチャート: 判断 857">
          <a:extLst>
            <a:ext uri="{FF2B5EF4-FFF2-40B4-BE49-F238E27FC236}">
              <a16:creationId xmlns:a16="http://schemas.microsoft.com/office/drawing/2014/main" id="{0A58F804-72B5-4AD4-916A-B8332A7357ED}"/>
            </a:ext>
          </a:extLst>
        </xdr:cNvPr>
        <xdr:cNvSpPr/>
      </xdr:nvSpPr>
      <xdr:spPr>
        <a:xfrm>
          <a:off x="17162780" y="127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9" name="テキスト ボックス 858">
          <a:extLst>
            <a:ext uri="{FF2B5EF4-FFF2-40B4-BE49-F238E27FC236}">
              <a16:creationId xmlns:a16="http://schemas.microsoft.com/office/drawing/2014/main" id="{E8CEDF54-A82C-4A36-9477-34323CBA49DD}"/>
            </a:ext>
          </a:extLst>
        </xdr:cNvPr>
        <xdr:cNvSpPr txBox="1"/>
      </xdr:nvSpPr>
      <xdr:spPr>
        <a:xfrm>
          <a:off x="16969251" y="1284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60" name="フローチャート: 判断 859">
          <a:extLst>
            <a:ext uri="{FF2B5EF4-FFF2-40B4-BE49-F238E27FC236}">
              <a16:creationId xmlns:a16="http://schemas.microsoft.com/office/drawing/2014/main" id="{53439463-412F-4E43-B431-F357968B7B58}"/>
            </a:ext>
          </a:extLst>
        </xdr:cNvPr>
        <xdr:cNvSpPr/>
      </xdr:nvSpPr>
      <xdr:spPr>
        <a:xfrm>
          <a:off x="16388080" y="127415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61" name="テキスト ボックス 860">
          <a:extLst>
            <a:ext uri="{FF2B5EF4-FFF2-40B4-BE49-F238E27FC236}">
              <a16:creationId xmlns:a16="http://schemas.microsoft.com/office/drawing/2014/main" id="{5088327D-9F8C-4CAB-BF05-CFBDF0B85659}"/>
            </a:ext>
          </a:extLst>
        </xdr:cNvPr>
        <xdr:cNvSpPr txBox="1"/>
      </xdr:nvSpPr>
      <xdr:spPr>
        <a:xfrm>
          <a:off x="16194551" y="1283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8C60EEA4-5929-4A65-876A-76E11616A8A5}"/>
            </a:ext>
          </a:extLst>
        </xdr:cNvPr>
        <xdr:cNvSpPr txBox="1"/>
      </xdr:nvSpPr>
      <xdr:spPr>
        <a:xfrm>
          <a:off x="193421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7B7DF756-0AF5-41F2-8B79-101C6EC52334}"/>
            </a:ext>
          </a:extLst>
        </xdr:cNvPr>
        <xdr:cNvSpPr txBox="1"/>
      </xdr:nvSpPr>
      <xdr:spPr>
        <a:xfrm>
          <a:off x="186105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2E287A2B-10D3-4A42-B543-A5CAE0C87813}"/>
            </a:ext>
          </a:extLst>
        </xdr:cNvPr>
        <xdr:cNvSpPr txBox="1"/>
      </xdr:nvSpPr>
      <xdr:spPr>
        <a:xfrm>
          <a:off x="178206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B7FA8B02-7877-4EFF-AF61-622BC2383A92}"/>
            </a:ext>
          </a:extLst>
        </xdr:cNvPr>
        <xdr:cNvSpPr txBox="1"/>
      </xdr:nvSpPr>
      <xdr:spPr>
        <a:xfrm>
          <a:off x="170459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343429F3-4D66-4240-BDDE-9E00D64C2C26}"/>
            </a:ext>
          </a:extLst>
        </xdr:cNvPr>
        <xdr:cNvSpPr txBox="1"/>
      </xdr:nvSpPr>
      <xdr:spPr>
        <a:xfrm>
          <a:off x="162636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40535</xdr:rowOff>
    </xdr:from>
    <xdr:to>
      <xdr:col>116</xdr:col>
      <xdr:colOff>114300</xdr:colOff>
      <xdr:row>75</xdr:row>
      <xdr:rowOff>142135</xdr:rowOff>
    </xdr:to>
    <xdr:sp macro="" textlink="">
      <xdr:nvSpPr>
        <xdr:cNvPr id="867" name="楕円 866">
          <a:extLst>
            <a:ext uri="{FF2B5EF4-FFF2-40B4-BE49-F238E27FC236}">
              <a16:creationId xmlns:a16="http://schemas.microsoft.com/office/drawing/2014/main" id="{E24521D2-7741-4E65-878B-09523396CDD0}"/>
            </a:ext>
          </a:extLst>
        </xdr:cNvPr>
        <xdr:cNvSpPr/>
      </xdr:nvSpPr>
      <xdr:spPr>
        <a:xfrm>
          <a:off x="19458940" y="1261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63412</xdr:rowOff>
    </xdr:from>
    <xdr:ext cx="534377" cy="259045"/>
    <xdr:sp macro="" textlink="">
      <xdr:nvSpPr>
        <xdr:cNvPr id="868" name="繰出金該当値テキスト">
          <a:extLst>
            <a:ext uri="{FF2B5EF4-FFF2-40B4-BE49-F238E27FC236}">
              <a16:creationId xmlns:a16="http://schemas.microsoft.com/office/drawing/2014/main" id="{EBEB2FA1-4AA2-4513-8290-36F0871567D1}"/>
            </a:ext>
          </a:extLst>
        </xdr:cNvPr>
        <xdr:cNvSpPr txBox="1"/>
      </xdr:nvSpPr>
      <xdr:spPr>
        <a:xfrm>
          <a:off x="19560540" y="1246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108364</xdr:rowOff>
    </xdr:from>
    <xdr:to>
      <xdr:col>112</xdr:col>
      <xdr:colOff>38100</xdr:colOff>
      <xdr:row>76</xdr:row>
      <xdr:rowOff>38514</xdr:rowOff>
    </xdr:to>
    <xdr:sp macro="" textlink="">
      <xdr:nvSpPr>
        <xdr:cNvPr id="869" name="楕円 868">
          <a:extLst>
            <a:ext uri="{FF2B5EF4-FFF2-40B4-BE49-F238E27FC236}">
              <a16:creationId xmlns:a16="http://schemas.microsoft.com/office/drawing/2014/main" id="{54A9C0BA-6541-4AAF-9807-CA2793EA89F7}"/>
            </a:ext>
          </a:extLst>
        </xdr:cNvPr>
        <xdr:cNvSpPr/>
      </xdr:nvSpPr>
      <xdr:spPr>
        <a:xfrm>
          <a:off x="18735040" y="126813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29641</xdr:rowOff>
    </xdr:from>
    <xdr:ext cx="534377" cy="259045"/>
    <xdr:sp macro="" textlink="">
      <xdr:nvSpPr>
        <xdr:cNvPr id="870" name="テキスト ボックス 869">
          <a:extLst>
            <a:ext uri="{FF2B5EF4-FFF2-40B4-BE49-F238E27FC236}">
              <a16:creationId xmlns:a16="http://schemas.microsoft.com/office/drawing/2014/main" id="{E2EE5F5E-1C19-4FC8-9532-7658BD90C47A}"/>
            </a:ext>
          </a:extLst>
        </xdr:cNvPr>
        <xdr:cNvSpPr txBox="1"/>
      </xdr:nvSpPr>
      <xdr:spPr>
        <a:xfrm>
          <a:off x="18541511" y="1277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170511</xdr:rowOff>
    </xdr:from>
    <xdr:to>
      <xdr:col>107</xdr:col>
      <xdr:colOff>101600</xdr:colOff>
      <xdr:row>74</xdr:row>
      <xdr:rowOff>100661</xdr:rowOff>
    </xdr:to>
    <xdr:sp macro="" textlink="">
      <xdr:nvSpPr>
        <xdr:cNvPr id="871" name="楕円 870">
          <a:extLst>
            <a:ext uri="{FF2B5EF4-FFF2-40B4-BE49-F238E27FC236}">
              <a16:creationId xmlns:a16="http://schemas.microsoft.com/office/drawing/2014/main" id="{777202AB-5436-4988-921C-F9D6CF94C80D}"/>
            </a:ext>
          </a:extLst>
        </xdr:cNvPr>
        <xdr:cNvSpPr/>
      </xdr:nvSpPr>
      <xdr:spPr>
        <a:xfrm>
          <a:off x="17937480" y="124082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117188</xdr:rowOff>
    </xdr:from>
    <xdr:ext cx="534377" cy="259045"/>
    <xdr:sp macro="" textlink="">
      <xdr:nvSpPr>
        <xdr:cNvPr id="872" name="テキスト ボックス 871">
          <a:extLst>
            <a:ext uri="{FF2B5EF4-FFF2-40B4-BE49-F238E27FC236}">
              <a16:creationId xmlns:a16="http://schemas.microsoft.com/office/drawing/2014/main" id="{A28EEEB0-DB50-4F4D-946C-C3088A20CCCF}"/>
            </a:ext>
          </a:extLst>
        </xdr:cNvPr>
        <xdr:cNvSpPr txBox="1"/>
      </xdr:nvSpPr>
      <xdr:spPr>
        <a:xfrm>
          <a:off x="17766811" y="1218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27929</xdr:rowOff>
    </xdr:from>
    <xdr:to>
      <xdr:col>102</xdr:col>
      <xdr:colOff>165100</xdr:colOff>
      <xdr:row>74</xdr:row>
      <xdr:rowOff>129529</xdr:rowOff>
    </xdr:to>
    <xdr:sp macro="" textlink="">
      <xdr:nvSpPr>
        <xdr:cNvPr id="873" name="楕円 872">
          <a:extLst>
            <a:ext uri="{FF2B5EF4-FFF2-40B4-BE49-F238E27FC236}">
              <a16:creationId xmlns:a16="http://schemas.microsoft.com/office/drawing/2014/main" id="{B060B5F0-CC82-4A84-9626-0006DF4DE4A4}"/>
            </a:ext>
          </a:extLst>
        </xdr:cNvPr>
        <xdr:cNvSpPr/>
      </xdr:nvSpPr>
      <xdr:spPr>
        <a:xfrm>
          <a:off x="17162780" y="12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146056</xdr:rowOff>
    </xdr:from>
    <xdr:ext cx="534377" cy="259045"/>
    <xdr:sp macro="" textlink="">
      <xdr:nvSpPr>
        <xdr:cNvPr id="874" name="テキスト ボックス 873">
          <a:extLst>
            <a:ext uri="{FF2B5EF4-FFF2-40B4-BE49-F238E27FC236}">
              <a16:creationId xmlns:a16="http://schemas.microsoft.com/office/drawing/2014/main" id="{8F30379B-B19E-41C5-B429-AD33FC003B52}"/>
            </a:ext>
          </a:extLst>
        </xdr:cNvPr>
        <xdr:cNvSpPr txBox="1"/>
      </xdr:nvSpPr>
      <xdr:spPr>
        <a:xfrm>
          <a:off x="16969251" y="1221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35440</xdr:rowOff>
    </xdr:from>
    <xdr:to>
      <xdr:col>98</xdr:col>
      <xdr:colOff>38100</xdr:colOff>
      <xdr:row>74</xdr:row>
      <xdr:rowOff>137040</xdr:rowOff>
    </xdr:to>
    <xdr:sp macro="" textlink="">
      <xdr:nvSpPr>
        <xdr:cNvPr id="875" name="楕円 874">
          <a:extLst>
            <a:ext uri="{FF2B5EF4-FFF2-40B4-BE49-F238E27FC236}">
              <a16:creationId xmlns:a16="http://schemas.microsoft.com/office/drawing/2014/main" id="{FA0273CC-9EAC-4950-AC55-22B4F30B5A50}"/>
            </a:ext>
          </a:extLst>
        </xdr:cNvPr>
        <xdr:cNvSpPr/>
      </xdr:nvSpPr>
      <xdr:spPr>
        <a:xfrm>
          <a:off x="16388080" y="124408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153567</xdr:rowOff>
    </xdr:from>
    <xdr:ext cx="534377" cy="259045"/>
    <xdr:sp macro="" textlink="">
      <xdr:nvSpPr>
        <xdr:cNvPr id="876" name="テキスト ボックス 875">
          <a:extLst>
            <a:ext uri="{FF2B5EF4-FFF2-40B4-BE49-F238E27FC236}">
              <a16:creationId xmlns:a16="http://schemas.microsoft.com/office/drawing/2014/main" id="{2538F73D-8E3F-4CB4-9F10-D7899ED03434}"/>
            </a:ext>
          </a:extLst>
        </xdr:cNvPr>
        <xdr:cNvSpPr txBox="1"/>
      </xdr:nvSpPr>
      <xdr:spPr>
        <a:xfrm>
          <a:off x="16194551" y="1222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41B93E0C-8E87-4E14-AF8F-535DDA4885E6}"/>
            </a:ext>
          </a:extLst>
        </xdr:cNvPr>
        <xdr:cNvSpPr/>
      </xdr:nvSpPr>
      <xdr:spPr>
        <a:xfrm>
          <a:off x="1609344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E27834A7-2574-4550-AA99-F976787060D9}"/>
            </a:ext>
          </a:extLst>
        </xdr:cNvPr>
        <xdr:cNvSpPr/>
      </xdr:nvSpPr>
      <xdr:spPr>
        <a:xfrm>
          <a:off x="16220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889D74A8-FC46-4C05-A396-0114ED53CD41}"/>
            </a:ext>
          </a:extLst>
        </xdr:cNvPr>
        <xdr:cNvSpPr/>
      </xdr:nvSpPr>
      <xdr:spPr>
        <a:xfrm>
          <a:off x="16220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4394DF86-BFBB-4C97-B790-70F7DD2D6096}"/>
            </a:ext>
          </a:extLst>
        </xdr:cNvPr>
        <xdr:cNvSpPr/>
      </xdr:nvSpPr>
      <xdr:spPr>
        <a:xfrm>
          <a:off x="170992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C2D7AFB4-0D27-43A9-A7D7-3C7EE51B9726}"/>
            </a:ext>
          </a:extLst>
        </xdr:cNvPr>
        <xdr:cNvSpPr/>
      </xdr:nvSpPr>
      <xdr:spPr>
        <a:xfrm>
          <a:off x="170992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12A70DB8-5750-45CA-89E0-2EE8BD2CDF60}"/>
            </a:ext>
          </a:extLst>
        </xdr:cNvPr>
        <xdr:cNvSpPr/>
      </xdr:nvSpPr>
      <xdr:spPr>
        <a:xfrm>
          <a:off x="1810512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1510778F-E9F5-45B2-8C79-5E17AC780567}"/>
            </a:ext>
          </a:extLst>
        </xdr:cNvPr>
        <xdr:cNvSpPr/>
      </xdr:nvSpPr>
      <xdr:spPr>
        <a:xfrm>
          <a:off x="1810512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FCB77A03-6BD2-486A-8DF4-1DCCF3716A52}"/>
            </a:ext>
          </a:extLst>
        </xdr:cNvPr>
        <xdr:cNvSpPr/>
      </xdr:nvSpPr>
      <xdr:spPr>
        <a:xfrm>
          <a:off x="1609344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91666FC7-4C68-4800-9DB4-9BE6980C759B}"/>
            </a:ext>
          </a:extLst>
        </xdr:cNvPr>
        <xdr:cNvSpPr txBox="1"/>
      </xdr:nvSpPr>
      <xdr:spPr>
        <a:xfrm>
          <a:off x="160782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F882F77A-B2A3-4DC5-A253-F1FBBF5ABE36}"/>
            </a:ext>
          </a:extLst>
        </xdr:cNvPr>
        <xdr:cNvCxnSpPr/>
      </xdr:nvCxnSpPr>
      <xdr:spPr>
        <a:xfrm>
          <a:off x="1609344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42703EAA-557E-48BB-926E-C6C8012AB375}"/>
            </a:ext>
          </a:extLst>
        </xdr:cNvPr>
        <xdr:cNvCxnSpPr/>
      </xdr:nvCxnSpPr>
      <xdr:spPr>
        <a:xfrm>
          <a:off x="16093440" y="158978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BA38B524-C5CC-4C86-8A84-6867303DD5CA}"/>
            </a:ext>
          </a:extLst>
        </xdr:cNvPr>
        <xdr:cNvSpPr txBox="1"/>
      </xdr:nvSpPr>
      <xdr:spPr>
        <a:xfrm>
          <a:off x="15890374" y="157594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B662FE46-5AD7-4EDB-8F74-96C1D9F152C9}"/>
            </a:ext>
          </a:extLst>
        </xdr:cNvPr>
        <xdr:cNvCxnSpPr/>
      </xdr:nvCxnSpPr>
      <xdr:spPr>
        <a:xfrm>
          <a:off x="1609344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897148B1-ED69-48E5-A3EF-AFF9C18817D5}"/>
            </a:ext>
          </a:extLst>
        </xdr:cNvPr>
        <xdr:cNvSpPr txBox="1"/>
      </xdr:nvSpPr>
      <xdr:spPr>
        <a:xfrm>
          <a:off x="15890374" y="146393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9BD090B2-5BE0-4ACB-B9F8-91EADF03A671}"/>
            </a:ext>
          </a:extLst>
        </xdr:cNvPr>
        <xdr:cNvSpPr/>
      </xdr:nvSpPr>
      <xdr:spPr>
        <a:xfrm>
          <a:off x="1609344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B6032475-4160-447F-A9D5-5089E3D5A572}"/>
            </a:ext>
          </a:extLst>
        </xdr:cNvPr>
        <xdr:cNvCxnSpPr/>
      </xdr:nvCxnSpPr>
      <xdr:spPr>
        <a:xfrm>
          <a:off x="19507835" y="158978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D29D13FE-B998-4C14-BF66-DCDCF9F3EF0A}"/>
            </a:ext>
          </a:extLst>
        </xdr:cNvPr>
        <xdr:cNvSpPr txBox="1"/>
      </xdr:nvSpPr>
      <xdr:spPr>
        <a:xfrm>
          <a:off x="1956054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818D64EC-A155-48C6-A441-B867816680F1}"/>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FCC7DE56-4F0E-42B9-87AF-50A1D558E22B}"/>
            </a:ext>
          </a:extLst>
        </xdr:cNvPr>
        <xdr:cNvSpPr txBox="1"/>
      </xdr:nvSpPr>
      <xdr:spPr>
        <a:xfrm>
          <a:off x="19560540" y="156006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8B4B7AAD-0711-4796-AB42-A3859CCE9373}"/>
            </a:ext>
          </a:extLst>
        </xdr:cNvPr>
        <xdr:cNvCxnSpPr/>
      </xdr:nvCxnSpPr>
      <xdr:spPr>
        <a:xfrm>
          <a:off x="19443700" y="1589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74E0FB4C-4014-4D88-9D4E-C170C8F638ED}"/>
            </a:ext>
          </a:extLst>
        </xdr:cNvPr>
        <xdr:cNvCxnSpPr/>
      </xdr:nvCxnSpPr>
      <xdr:spPr>
        <a:xfrm>
          <a:off x="18778220" y="158978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20C54CF-9C5F-40BF-B1B2-AE27305C8403}"/>
            </a:ext>
          </a:extLst>
        </xdr:cNvPr>
        <xdr:cNvSpPr txBox="1"/>
      </xdr:nvSpPr>
      <xdr:spPr>
        <a:xfrm>
          <a:off x="19560540" y="158254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792217E9-27AC-4939-BFFA-A26369AB0BA5}"/>
            </a:ext>
          </a:extLst>
        </xdr:cNvPr>
        <xdr:cNvSpPr/>
      </xdr:nvSpPr>
      <xdr:spPr>
        <a:xfrm>
          <a:off x="1945894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48907E0E-FBEE-4F64-AAD7-5126D7CE0531}"/>
            </a:ext>
          </a:extLst>
        </xdr:cNvPr>
        <xdr:cNvCxnSpPr/>
      </xdr:nvCxnSpPr>
      <xdr:spPr>
        <a:xfrm>
          <a:off x="17988280" y="158978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20B2576C-4063-4F6F-A4BC-652A16553A59}"/>
            </a:ext>
          </a:extLst>
        </xdr:cNvPr>
        <xdr:cNvSpPr/>
      </xdr:nvSpPr>
      <xdr:spPr>
        <a:xfrm>
          <a:off x="1873504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4BDF46C0-8271-47BE-B0D7-1F781137B202}"/>
            </a:ext>
          </a:extLst>
        </xdr:cNvPr>
        <xdr:cNvSpPr txBox="1"/>
      </xdr:nvSpPr>
      <xdr:spPr>
        <a:xfrm>
          <a:off x="186611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2FC2F5B3-2AA8-418B-B049-20449819AB09}"/>
            </a:ext>
          </a:extLst>
        </xdr:cNvPr>
        <xdr:cNvCxnSpPr/>
      </xdr:nvCxnSpPr>
      <xdr:spPr>
        <a:xfrm>
          <a:off x="17213580" y="158978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28059ADE-65C7-4BDC-A012-894178A53859}"/>
            </a:ext>
          </a:extLst>
        </xdr:cNvPr>
        <xdr:cNvSpPr/>
      </xdr:nvSpPr>
      <xdr:spPr>
        <a:xfrm>
          <a:off x="179374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D5B81283-2C69-4BDD-AFAD-55C9FD06624B}"/>
            </a:ext>
          </a:extLst>
        </xdr:cNvPr>
        <xdr:cNvSpPr txBox="1"/>
      </xdr:nvSpPr>
      <xdr:spPr>
        <a:xfrm>
          <a:off x="1788649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4395ED0E-AB05-4DC6-9549-75E0788DA018}"/>
            </a:ext>
          </a:extLst>
        </xdr:cNvPr>
        <xdr:cNvCxnSpPr/>
      </xdr:nvCxnSpPr>
      <xdr:spPr>
        <a:xfrm>
          <a:off x="16431260" y="158978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E4C53635-B3A2-430A-8900-6928EE56922B}"/>
            </a:ext>
          </a:extLst>
        </xdr:cNvPr>
        <xdr:cNvSpPr/>
      </xdr:nvSpPr>
      <xdr:spPr>
        <a:xfrm>
          <a:off x="17162780" y="15847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FF9C5E32-AA18-4FB6-8289-44CCA639C8C3}"/>
            </a:ext>
          </a:extLst>
        </xdr:cNvPr>
        <xdr:cNvSpPr txBox="1"/>
      </xdr:nvSpPr>
      <xdr:spPr>
        <a:xfrm>
          <a:off x="1709655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4F717201-23CE-42D9-80D0-671D6FA835BD}"/>
            </a:ext>
          </a:extLst>
        </xdr:cNvPr>
        <xdr:cNvSpPr/>
      </xdr:nvSpPr>
      <xdr:spPr>
        <a:xfrm>
          <a:off x="16388080" y="158470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B1A8379E-A9E4-4DE9-8827-A896A7C1D1B0}"/>
            </a:ext>
          </a:extLst>
        </xdr:cNvPr>
        <xdr:cNvSpPr txBox="1"/>
      </xdr:nvSpPr>
      <xdr:spPr>
        <a:xfrm>
          <a:off x="16314230" y="159359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2ABB3A3-0261-4E92-98BA-DCB898CF8AA0}"/>
            </a:ext>
          </a:extLst>
        </xdr:cNvPr>
        <xdr:cNvSpPr txBox="1"/>
      </xdr:nvSpPr>
      <xdr:spPr>
        <a:xfrm>
          <a:off x="193421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AE7DF681-C022-4CDF-9D3F-B1AE8265A321}"/>
            </a:ext>
          </a:extLst>
        </xdr:cNvPr>
        <xdr:cNvSpPr txBox="1"/>
      </xdr:nvSpPr>
      <xdr:spPr>
        <a:xfrm>
          <a:off x="186105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AD5CA6FC-C374-4E1A-8A11-3A626AB92383}"/>
            </a:ext>
          </a:extLst>
        </xdr:cNvPr>
        <xdr:cNvSpPr txBox="1"/>
      </xdr:nvSpPr>
      <xdr:spPr>
        <a:xfrm>
          <a:off x="178206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5B2101BB-BACC-4F30-B5C7-ACF0AE4308C6}"/>
            </a:ext>
          </a:extLst>
        </xdr:cNvPr>
        <xdr:cNvSpPr txBox="1"/>
      </xdr:nvSpPr>
      <xdr:spPr>
        <a:xfrm>
          <a:off x="170459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DB82F9DD-1491-4455-8A7F-1FCB2358CCA9}"/>
            </a:ext>
          </a:extLst>
        </xdr:cNvPr>
        <xdr:cNvSpPr txBox="1"/>
      </xdr:nvSpPr>
      <xdr:spPr>
        <a:xfrm>
          <a:off x="162636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28AF7316-8C21-494C-8CE9-6AD02E57BB9C}"/>
            </a:ext>
          </a:extLst>
        </xdr:cNvPr>
        <xdr:cNvSpPr/>
      </xdr:nvSpPr>
      <xdr:spPr>
        <a:xfrm>
          <a:off x="1945894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851B2720-4775-4D05-9053-97649B27088B}"/>
            </a:ext>
          </a:extLst>
        </xdr:cNvPr>
        <xdr:cNvSpPr txBox="1"/>
      </xdr:nvSpPr>
      <xdr:spPr>
        <a:xfrm>
          <a:off x="19560540" y="157149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8A53BB82-2168-49E7-981E-AC7CA5B7C426}"/>
            </a:ext>
          </a:extLst>
        </xdr:cNvPr>
        <xdr:cNvSpPr/>
      </xdr:nvSpPr>
      <xdr:spPr>
        <a:xfrm>
          <a:off x="1873504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5AC73ABB-A4BD-44A4-B4B9-40153FA35C12}"/>
            </a:ext>
          </a:extLst>
        </xdr:cNvPr>
        <xdr:cNvSpPr txBox="1"/>
      </xdr:nvSpPr>
      <xdr:spPr>
        <a:xfrm>
          <a:off x="186611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471A1037-7ABD-408E-9811-8F53B3EBF773}"/>
            </a:ext>
          </a:extLst>
        </xdr:cNvPr>
        <xdr:cNvSpPr/>
      </xdr:nvSpPr>
      <xdr:spPr>
        <a:xfrm>
          <a:off x="179374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B0D909DF-B875-457D-AC43-6193739AC376}"/>
            </a:ext>
          </a:extLst>
        </xdr:cNvPr>
        <xdr:cNvSpPr txBox="1"/>
      </xdr:nvSpPr>
      <xdr:spPr>
        <a:xfrm>
          <a:off x="1788649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4711D26-03CF-415E-A62F-0EC38F75681F}"/>
            </a:ext>
          </a:extLst>
        </xdr:cNvPr>
        <xdr:cNvSpPr/>
      </xdr:nvSpPr>
      <xdr:spPr>
        <a:xfrm>
          <a:off x="17162780" y="1584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D62F6E3-B182-4025-976F-9A5D152FDC7F}"/>
            </a:ext>
          </a:extLst>
        </xdr:cNvPr>
        <xdr:cNvSpPr txBox="1"/>
      </xdr:nvSpPr>
      <xdr:spPr>
        <a:xfrm>
          <a:off x="1709655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8422AA63-6A7C-4B4F-B3F1-F297B061DC2B}"/>
            </a:ext>
          </a:extLst>
        </xdr:cNvPr>
        <xdr:cNvSpPr/>
      </xdr:nvSpPr>
      <xdr:spPr>
        <a:xfrm>
          <a:off x="16388080" y="15847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9FEFD44-09B6-42B4-9662-5E8830728F84}"/>
            </a:ext>
          </a:extLst>
        </xdr:cNvPr>
        <xdr:cNvSpPr txBox="1"/>
      </xdr:nvSpPr>
      <xdr:spPr>
        <a:xfrm>
          <a:off x="16314230" y="15626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B650A78E-0FDD-4D70-8228-9F876459876D}"/>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1EA8ABAA-7871-49E4-A162-1443E0AD17F8}"/>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70CEF8C5-4BE4-4052-8BC3-2C8B2C2EA5D5}"/>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当年度において大きく変動しているものとして、増加している主なものは、</a:t>
          </a:r>
          <a:r>
            <a:rPr kumimoji="1" lang="en-US" altLang="ja-JP" sz="1300">
              <a:latin typeface="ＭＳ Ｐゴシック" panose="020B0600070205080204" pitchFamily="50" charset="-128"/>
              <a:ea typeface="ＭＳ Ｐゴシック" panose="020B0600070205080204" pitchFamily="50" charset="-128"/>
            </a:rPr>
            <a:t>8,860</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65.4</a:t>
          </a:r>
          <a:r>
            <a:rPr kumimoji="1" lang="ja-JP" altLang="en-US" sz="1300">
              <a:latin typeface="ＭＳ Ｐゴシック" panose="020B0600070205080204" pitchFamily="50" charset="-128"/>
              <a:ea typeface="ＭＳ Ｐゴシック" panose="020B0600070205080204" pitchFamily="50" charset="-128"/>
            </a:rPr>
            <a:t>％）の増となった普通建設事業費（うち更新整備）、</a:t>
          </a:r>
          <a:r>
            <a:rPr kumimoji="1" lang="en-US" altLang="ja-JP" sz="1300">
              <a:latin typeface="ＭＳ Ｐゴシック" panose="020B0600070205080204" pitchFamily="50" charset="-128"/>
              <a:ea typeface="ＭＳ Ｐゴシック" panose="020B0600070205080204" pitchFamily="50" charset="-128"/>
            </a:rPr>
            <a:t>7,037</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％）の増となった人件費、</a:t>
          </a:r>
          <a:r>
            <a:rPr kumimoji="1" lang="en-US" altLang="ja-JP" sz="1300">
              <a:latin typeface="ＭＳ Ｐゴシック" panose="020B0600070205080204" pitchFamily="50" charset="-128"/>
              <a:ea typeface="ＭＳ Ｐゴシック" panose="020B0600070205080204" pitchFamily="50" charset="-128"/>
            </a:rPr>
            <a:t>2,077</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％）増となってた繰出金が挙げられる。普通建設事業費（うち更新整備）については、令和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で実施する消防庁舎大規模改修事業及び地域集会施設の耐震改修工事が主な要因となっている。人件費については、人事院勧告に伴う給与改定が要因となっている。繰出金については、各特別会計のうち、後期高齢者医療特別会計への繰出金の増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一方で減少している主なものは、</a:t>
          </a:r>
          <a:r>
            <a:rPr kumimoji="1" lang="en-US" altLang="ja-JP" sz="1300">
              <a:latin typeface="ＭＳ Ｐゴシック" panose="020B0600070205080204" pitchFamily="50" charset="-128"/>
              <a:ea typeface="ＭＳ Ｐゴシック" panose="020B0600070205080204" pitchFamily="50" charset="-128"/>
            </a:rPr>
            <a:t>10,278</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47.0</a:t>
          </a:r>
          <a:r>
            <a:rPr kumimoji="1" lang="ja-JP" altLang="en-US" sz="1300">
              <a:latin typeface="ＭＳ Ｐゴシック" panose="020B0600070205080204" pitchFamily="50" charset="-128"/>
              <a:ea typeface="ＭＳ Ｐゴシック" panose="020B0600070205080204" pitchFamily="50" charset="-128"/>
            </a:rPr>
            <a:t>％）の減となった積立金、</a:t>
          </a:r>
          <a:r>
            <a:rPr kumimoji="1" lang="en-US" altLang="ja-JP" sz="1300">
              <a:latin typeface="ＭＳ Ｐゴシック" panose="020B0600070205080204" pitchFamily="50" charset="-128"/>
              <a:ea typeface="ＭＳ Ｐゴシック" panose="020B0600070205080204" pitchFamily="50" charset="-128"/>
            </a:rPr>
            <a:t>878</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％）の減となった補助費等、</a:t>
          </a:r>
          <a:r>
            <a:rPr kumimoji="1" lang="en-US" altLang="ja-JP" sz="1300">
              <a:latin typeface="ＭＳ Ｐゴシック" panose="020B0600070205080204" pitchFamily="50" charset="-128"/>
              <a:ea typeface="ＭＳ Ｐゴシック" panose="020B0600070205080204" pitchFamily="50" charset="-128"/>
            </a:rPr>
            <a:t>517</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の減となったの物件費が挙げられる。積立金については、令和６年度は歳出の財政調整基金への積立が前年度より減となったことが主な要因となっている。補助費等については、物価高騰対策として地方創生臨時交付金を活用したプレミアム商品券発行事業の完了に伴う減が主な要因となっている。物件費については、コロナワクチンの接種委託料の減等が主な要因となり、それぞれのグラフに反映され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1985F08-BB99-4522-B394-85AFB37D67F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210D10CD-06CC-4983-B342-C1771D9B2997}"/>
            </a:ext>
          </a:extLst>
        </xdr:cNvPr>
        <xdr:cNvSpPr/>
      </xdr:nvSpPr>
      <xdr:spPr>
        <a:xfrm>
          <a:off x="16764000" y="186690"/>
          <a:ext cx="34671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6EDF92CA-FDD7-49DD-839B-C80AE024D60E}"/>
            </a:ext>
          </a:extLst>
        </xdr:cNvPr>
        <xdr:cNvSpPr/>
      </xdr:nvSpPr>
      <xdr:spPr>
        <a:xfrm>
          <a:off x="16783050" y="212090"/>
          <a:ext cx="34226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E35DAD2-E00A-4C18-8FB6-61348E008DB7}"/>
            </a:ext>
          </a:extLst>
        </xdr:cNvPr>
        <xdr:cNvSpPr/>
      </xdr:nvSpPr>
      <xdr:spPr>
        <a:xfrm>
          <a:off x="16808450" y="237490"/>
          <a:ext cx="33655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神奈川県二宮町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4C99AE0-9F33-4AB9-A601-892B46BC210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EF507B-965B-4936-AAB2-53C1F5D638D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46E5948-F501-4E44-93CA-BA63DD2F505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2BEAE14-3882-4C3C-ACD9-B912383F3B6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39A71D-E565-4FA6-8516-9FE6BE7C403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55D7A20-B2F5-40A7-B17B-C95A0BEB5865}"/>
            </a:ext>
          </a:extLst>
        </xdr:cNvPr>
        <xdr:cNvSpPr/>
      </xdr:nvSpPr>
      <xdr:spPr>
        <a:xfrm>
          <a:off x="1971040" y="901700"/>
          <a:ext cx="12395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27,415
27,090
9.08
10,486,357
10,095,561
370,581
6,417,251
6,219,873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8FED194-661C-454F-8764-A1A54FA1839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F68F742-6A32-4B62-B93A-5D026475935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5025827-D125-4CEB-9709-38AE3FB44BF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F283E49-88B7-4EE2-A557-A188638D33C6}"/>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7C6FF0C-AF1C-4DA1-BC06-E7EFEDAF211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DF7E372-DE79-426E-AEF8-8F1B6B6BF31A}"/>
            </a:ext>
          </a:extLst>
        </xdr:cNvPr>
        <xdr:cNvSpPr/>
      </xdr:nvSpPr>
      <xdr:spPr>
        <a:xfrm>
          <a:off x="6329680" y="1676400"/>
          <a:ext cx="3352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EAE623F-D71A-433F-A207-9B3CA04DA459}"/>
            </a:ext>
          </a:extLst>
        </xdr:cNvPr>
        <xdr:cNvSpPr/>
      </xdr:nvSpPr>
      <xdr:spPr>
        <a:xfrm>
          <a:off x="9748520" y="869950"/>
          <a:ext cx="134112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767CD8D-FDAE-49F5-9CEB-CB3A54881591}"/>
            </a:ext>
          </a:extLst>
        </xdr:cNvPr>
        <xdr:cNvSpPr/>
      </xdr:nvSpPr>
      <xdr:spPr>
        <a:xfrm>
          <a:off x="9986010" y="933450"/>
          <a:ext cx="12776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CB29D68-5294-4EFF-9A06-41BCEA9ABA77}"/>
            </a:ext>
          </a:extLst>
        </xdr:cNvPr>
        <xdr:cNvSpPr/>
      </xdr:nvSpPr>
      <xdr:spPr>
        <a:xfrm>
          <a:off x="9986010" y="1192530"/>
          <a:ext cx="12776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A81CD8F-1BA4-4976-A572-DEDA73C96A4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D6959E6-1988-462D-819B-413A13700146}"/>
            </a:ext>
          </a:extLst>
        </xdr:cNvPr>
        <xdr:cNvCxnSpPr/>
      </xdr:nvCxnSpPr>
      <xdr:spPr>
        <a:xfrm flipH="1">
          <a:off x="9831070" y="10439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6ECBB64-41B6-48AB-AFE3-84182D2E48A7}"/>
            </a:ext>
          </a:extLst>
        </xdr:cNvPr>
        <xdr:cNvSpPr/>
      </xdr:nvSpPr>
      <xdr:spPr>
        <a:xfrm>
          <a:off x="9885045" y="996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7258814-7DB5-4445-B5EF-FDC88F0442C7}"/>
            </a:ext>
          </a:extLst>
        </xdr:cNvPr>
        <xdr:cNvSpPr/>
      </xdr:nvSpPr>
      <xdr:spPr>
        <a:xfrm>
          <a:off x="9885045" y="1256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9776AC1C-9DB9-4A78-9506-EB5EA07C7DFA}"/>
            </a:ext>
          </a:extLst>
        </xdr:cNvPr>
        <xdr:cNvCxnSpPr/>
      </xdr:nvCxnSpPr>
      <xdr:spPr>
        <a:xfrm>
          <a:off x="9908540"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194498-C8C9-4EA3-AA15-9BF8A80A3FC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46D044E-166E-4848-8D66-41815BCF2A9D}"/>
            </a:ext>
          </a:extLst>
        </xdr:cNvPr>
        <xdr:cNvCxnSpPr/>
      </xdr:nvCxnSpPr>
      <xdr:spPr>
        <a:xfrm flipV="1">
          <a:off x="9908540"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7ABA2D6-212D-4248-9675-B6EB8618484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B2035126-0517-431B-A77D-FC4768FC31FC}"/>
            </a:ext>
          </a:extLst>
        </xdr:cNvPr>
        <xdr:cNvSpPr txBox="1"/>
      </xdr:nvSpPr>
      <xdr:spPr>
        <a:xfrm>
          <a:off x="629920" y="27965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F115A03-AEF1-431C-9B2F-7F4F245D9EDB}"/>
            </a:ext>
          </a:extLst>
        </xdr:cNvPr>
        <xdr:cNvSpPr txBox="1"/>
      </xdr:nvSpPr>
      <xdr:spPr>
        <a:xfrm>
          <a:off x="629920" y="31064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6C303E7-3976-4444-9579-0E7F9CAB947F}"/>
            </a:ext>
          </a:extLst>
        </xdr:cNvPr>
        <xdr:cNvSpPr txBox="1"/>
      </xdr:nvSpPr>
      <xdr:spPr>
        <a:xfrm>
          <a:off x="629920" y="34163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56CE008-CDDA-4C7E-98C4-7D7D85793D0F}"/>
            </a:ext>
          </a:extLst>
        </xdr:cNvPr>
        <xdr:cNvSpPr/>
      </xdr:nvSpPr>
      <xdr:spPr>
        <a:xfrm>
          <a:off x="67056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7138FF8F-75F5-4235-A286-625ADE4003A2}"/>
            </a:ext>
          </a:extLst>
        </xdr:cNvPr>
        <xdr:cNvSpPr/>
      </xdr:nvSpPr>
      <xdr:spPr>
        <a:xfrm>
          <a:off x="79756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9953C7FF-EADC-4E83-8DCD-F547319CE477}"/>
            </a:ext>
          </a:extLst>
        </xdr:cNvPr>
        <xdr:cNvSpPr/>
      </xdr:nvSpPr>
      <xdr:spPr>
        <a:xfrm>
          <a:off x="79756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CD495C3-AC9C-4676-A6F2-241D5F00E2FE}"/>
            </a:ext>
          </a:extLst>
        </xdr:cNvPr>
        <xdr:cNvSpPr/>
      </xdr:nvSpPr>
      <xdr:spPr>
        <a:xfrm>
          <a:off x="16764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B17A26A-4826-45CD-B35E-504C966A6DC2}"/>
            </a:ext>
          </a:extLst>
        </xdr:cNvPr>
        <xdr:cNvSpPr/>
      </xdr:nvSpPr>
      <xdr:spPr>
        <a:xfrm>
          <a:off x="16764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EA76EA9F-D328-4F2D-B7B0-90B0655AFEB5}"/>
            </a:ext>
          </a:extLst>
        </xdr:cNvPr>
        <xdr:cNvSpPr/>
      </xdr:nvSpPr>
      <xdr:spPr>
        <a:xfrm>
          <a:off x="2682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3676F9A-5395-40D3-99E9-C8766E67EF23}"/>
            </a:ext>
          </a:extLst>
        </xdr:cNvPr>
        <xdr:cNvSpPr/>
      </xdr:nvSpPr>
      <xdr:spPr>
        <a:xfrm>
          <a:off x="2682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71C11E4-E1BB-4D19-B133-DC62496E147D}"/>
            </a:ext>
          </a:extLst>
        </xdr:cNvPr>
        <xdr:cNvSpPr/>
      </xdr:nvSpPr>
      <xdr:spPr>
        <a:xfrm>
          <a:off x="67056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766825D-CA3B-4518-84E3-76DA53169B59}"/>
            </a:ext>
          </a:extLst>
        </xdr:cNvPr>
        <xdr:cNvSpPr txBox="1"/>
      </xdr:nvSpPr>
      <xdr:spPr>
        <a:xfrm>
          <a:off x="65532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3A2B9233-A166-4C0C-9F09-96D08E71DF57}"/>
            </a:ext>
          </a:extLst>
        </xdr:cNvPr>
        <xdr:cNvCxnSpPr/>
      </xdr:nvCxnSpPr>
      <xdr:spPr>
        <a:xfrm>
          <a:off x="67056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5351BE2-EA27-41B2-B684-8C4C19EE3441}"/>
            </a:ext>
          </a:extLst>
        </xdr:cNvPr>
        <xdr:cNvSpPr txBox="1"/>
      </xdr:nvSpPr>
      <xdr:spPr>
        <a:xfrm>
          <a:off x="271961" y="6817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19955D0F-F21E-4189-9125-96A0F9D4F08E}"/>
            </a:ext>
          </a:extLst>
        </xdr:cNvPr>
        <xdr:cNvCxnSpPr/>
      </xdr:nvCxnSpPr>
      <xdr:spPr>
        <a:xfrm>
          <a:off x="670560" y="65824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89ABE5FD-A88F-4402-849E-FD6A6CD2A8B9}"/>
            </a:ext>
          </a:extLst>
        </xdr:cNvPr>
        <xdr:cNvSpPr txBox="1"/>
      </xdr:nvSpPr>
      <xdr:spPr>
        <a:xfrm>
          <a:off x="271961" y="64439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2C3AF4BA-ACA1-46A4-A571-210832F1EBEA}"/>
            </a:ext>
          </a:extLst>
        </xdr:cNvPr>
        <xdr:cNvCxnSpPr/>
      </xdr:nvCxnSpPr>
      <xdr:spPr>
        <a:xfrm>
          <a:off x="670560" y="6209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6F7E1304-57B7-4156-90CA-4A342AD3AECB}"/>
            </a:ext>
          </a:extLst>
        </xdr:cNvPr>
        <xdr:cNvSpPr txBox="1"/>
      </xdr:nvSpPr>
      <xdr:spPr>
        <a:xfrm>
          <a:off x="271961" y="6070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884E88D5-9E69-47DD-84AE-A62CB95287FB}"/>
            </a:ext>
          </a:extLst>
        </xdr:cNvPr>
        <xdr:cNvCxnSpPr/>
      </xdr:nvCxnSpPr>
      <xdr:spPr>
        <a:xfrm>
          <a:off x="670560" y="58394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6542A59A-25BE-4943-8497-528BC9EE1B7F}"/>
            </a:ext>
          </a:extLst>
        </xdr:cNvPr>
        <xdr:cNvSpPr txBox="1"/>
      </xdr:nvSpPr>
      <xdr:spPr>
        <a:xfrm>
          <a:off x="271961" y="57010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D85440C6-3E86-452D-8500-E6775526054A}"/>
            </a:ext>
          </a:extLst>
        </xdr:cNvPr>
        <xdr:cNvCxnSpPr/>
      </xdr:nvCxnSpPr>
      <xdr:spPr>
        <a:xfrm>
          <a:off x="670560" y="54660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A34309DF-9167-4042-8070-58A87676062B}"/>
            </a:ext>
          </a:extLst>
        </xdr:cNvPr>
        <xdr:cNvSpPr txBox="1"/>
      </xdr:nvSpPr>
      <xdr:spPr>
        <a:xfrm>
          <a:off x="271961" y="53276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5FF31235-DC77-442A-828E-944F8AA16796}"/>
            </a:ext>
          </a:extLst>
        </xdr:cNvPr>
        <xdr:cNvCxnSpPr/>
      </xdr:nvCxnSpPr>
      <xdr:spPr>
        <a:xfrm>
          <a:off x="670560" y="50927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32B89A67-7C01-40A8-9149-895F444B503F}"/>
            </a:ext>
          </a:extLst>
        </xdr:cNvPr>
        <xdr:cNvSpPr txBox="1"/>
      </xdr:nvSpPr>
      <xdr:spPr>
        <a:xfrm>
          <a:off x="271961" y="49542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1D369975-D366-4178-955C-80C559B4203C}"/>
            </a:ext>
          </a:extLst>
        </xdr:cNvPr>
        <xdr:cNvCxnSpPr/>
      </xdr:nvCxnSpPr>
      <xdr:spPr>
        <a:xfrm>
          <a:off x="67056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890A74AA-C822-4B72-B162-1DF472D85F18}"/>
            </a:ext>
          </a:extLst>
        </xdr:cNvPr>
        <xdr:cNvSpPr txBox="1"/>
      </xdr:nvSpPr>
      <xdr:spPr>
        <a:xfrm>
          <a:off x="27196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FD510DA2-1CC0-4908-853D-3050DCF12D6E}"/>
            </a:ext>
          </a:extLst>
        </xdr:cNvPr>
        <xdr:cNvSpPr/>
      </xdr:nvSpPr>
      <xdr:spPr>
        <a:xfrm>
          <a:off x="67056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E9FB494B-3A1D-4C02-AC50-37F0D0A1E462}"/>
            </a:ext>
          </a:extLst>
        </xdr:cNvPr>
        <xdr:cNvCxnSpPr/>
      </xdr:nvCxnSpPr>
      <xdr:spPr>
        <a:xfrm flipV="1">
          <a:off x="4084955" y="5146802"/>
          <a:ext cx="1270" cy="1255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5BBFCA2F-1BDE-4CD4-837B-6866304B3D57}"/>
            </a:ext>
          </a:extLst>
        </xdr:cNvPr>
        <xdr:cNvSpPr txBox="1"/>
      </xdr:nvSpPr>
      <xdr:spPr>
        <a:xfrm>
          <a:off x="4137660" y="640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6CA78808-C2CA-4D52-A16A-17DEB3B7D2AB}"/>
            </a:ext>
          </a:extLst>
        </xdr:cNvPr>
        <xdr:cNvCxnSpPr/>
      </xdr:nvCxnSpPr>
      <xdr:spPr>
        <a:xfrm>
          <a:off x="4020820" y="64025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A5A3BDC8-BEDF-49EC-906C-C3DA05CB4060}"/>
            </a:ext>
          </a:extLst>
        </xdr:cNvPr>
        <xdr:cNvSpPr txBox="1"/>
      </xdr:nvSpPr>
      <xdr:spPr>
        <a:xfrm>
          <a:off x="4137660" y="492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1E287C49-9B21-43A8-BC5E-D671732B0D9D}"/>
            </a:ext>
          </a:extLst>
        </xdr:cNvPr>
        <xdr:cNvCxnSpPr/>
      </xdr:nvCxnSpPr>
      <xdr:spPr>
        <a:xfrm>
          <a:off x="4020820" y="51468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122174</xdr:rowOff>
    </xdr:from>
    <xdr:to>
      <xdr:col>24</xdr:col>
      <xdr:colOff>63500</xdr:colOff>
      <xdr:row>33</xdr:row>
      <xdr:rowOff>144653</xdr:rowOff>
    </xdr:to>
    <xdr:cxnSp macro="">
      <xdr:nvCxnSpPr>
        <xdr:cNvPr id="61" name="直線コネクタ 60">
          <a:extLst>
            <a:ext uri="{FF2B5EF4-FFF2-40B4-BE49-F238E27FC236}">
              <a16:creationId xmlns:a16="http://schemas.microsoft.com/office/drawing/2014/main" id="{D0CEDB0B-3BB9-442F-8FDF-2267E1A8494C}"/>
            </a:ext>
          </a:extLst>
        </xdr:cNvPr>
        <xdr:cNvCxnSpPr/>
      </xdr:nvCxnSpPr>
      <xdr:spPr>
        <a:xfrm>
          <a:off x="3355340" y="5654294"/>
          <a:ext cx="73152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5F800932-F92A-45F7-8D85-2B9458F32EAB}"/>
            </a:ext>
          </a:extLst>
        </xdr:cNvPr>
        <xdr:cNvSpPr txBox="1"/>
      </xdr:nvSpPr>
      <xdr:spPr>
        <a:xfrm>
          <a:off x="4137660" y="58390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8BDD2C20-5354-4B06-8723-A7EB41095214}"/>
            </a:ext>
          </a:extLst>
        </xdr:cNvPr>
        <xdr:cNvSpPr/>
      </xdr:nvSpPr>
      <xdr:spPr>
        <a:xfrm>
          <a:off x="4036060" y="5860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122174</xdr:rowOff>
    </xdr:from>
    <xdr:to>
      <xdr:col>19</xdr:col>
      <xdr:colOff>177800</xdr:colOff>
      <xdr:row>34</xdr:row>
      <xdr:rowOff>14351</xdr:rowOff>
    </xdr:to>
    <xdr:cxnSp macro="">
      <xdr:nvCxnSpPr>
        <xdr:cNvPr id="64" name="直線コネクタ 63">
          <a:extLst>
            <a:ext uri="{FF2B5EF4-FFF2-40B4-BE49-F238E27FC236}">
              <a16:creationId xmlns:a16="http://schemas.microsoft.com/office/drawing/2014/main" id="{B5C6BD99-EA26-4FEA-B1C4-DB16B789F3A7}"/>
            </a:ext>
          </a:extLst>
        </xdr:cNvPr>
        <xdr:cNvCxnSpPr/>
      </xdr:nvCxnSpPr>
      <xdr:spPr>
        <a:xfrm flipV="1">
          <a:off x="2565400" y="5654294"/>
          <a:ext cx="78994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9F25767C-5AA4-4B97-9978-97A08CB5B3EF}"/>
            </a:ext>
          </a:extLst>
        </xdr:cNvPr>
        <xdr:cNvSpPr/>
      </xdr:nvSpPr>
      <xdr:spPr>
        <a:xfrm>
          <a:off x="3312160" y="58675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A08D61F9-D644-4EB5-AB9F-2591EDB042A6}"/>
            </a:ext>
          </a:extLst>
        </xdr:cNvPr>
        <xdr:cNvSpPr txBox="1"/>
      </xdr:nvSpPr>
      <xdr:spPr>
        <a:xfrm>
          <a:off x="3150948" y="595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14351</xdr:rowOff>
    </xdr:from>
    <xdr:to>
      <xdr:col>15</xdr:col>
      <xdr:colOff>50800</xdr:colOff>
      <xdr:row>34</xdr:row>
      <xdr:rowOff>22733</xdr:rowOff>
    </xdr:to>
    <xdr:cxnSp macro="">
      <xdr:nvCxnSpPr>
        <xdr:cNvPr id="67" name="直線コネクタ 66">
          <a:extLst>
            <a:ext uri="{FF2B5EF4-FFF2-40B4-BE49-F238E27FC236}">
              <a16:creationId xmlns:a16="http://schemas.microsoft.com/office/drawing/2014/main" id="{5F6DD600-5374-44CC-BDC9-9F8B6389D7F6}"/>
            </a:ext>
          </a:extLst>
        </xdr:cNvPr>
        <xdr:cNvCxnSpPr/>
      </xdr:nvCxnSpPr>
      <xdr:spPr>
        <a:xfrm flipV="1">
          <a:off x="1790700" y="5714111"/>
          <a:ext cx="7747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C2C49A10-936F-4F4C-BE8A-A4C9BCEB61C7}"/>
            </a:ext>
          </a:extLst>
        </xdr:cNvPr>
        <xdr:cNvSpPr/>
      </xdr:nvSpPr>
      <xdr:spPr>
        <a:xfrm>
          <a:off x="2514600" y="589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D2EECC02-DD39-40A7-93B7-F13355116965}"/>
            </a:ext>
          </a:extLst>
        </xdr:cNvPr>
        <xdr:cNvSpPr txBox="1"/>
      </xdr:nvSpPr>
      <xdr:spPr>
        <a:xfrm>
          <a:off x="2353388" y="598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20066</xdr:rowOff>
    </xdr:from>
    <xdr:to>
      <xdr:col>10</xdr:col>
      <xdr:colOff>114300</xdr:colOff>
      <xdr:row>34</xdr:row>
      <xdr:rowOff>22733</xdr:rowOff>
    </xdr:to>
    <xdr:cxnSp macro="">
      <xdr:nvCxnSpPr>
        <xdr:cNvPr id="70" name="直線コネクタ 69">
          <a:extLst>
            <a:ext uri="{FF2B5EF4-FFF2-40B4-BE49-F238E27FC236}">
              <a16:creationId xmlns:a16="http://schemas.microsoft.com/office/drawing/2014/main" id="{1009A63D-D914-4F81-93F3-3DF0BA8B3AA7}"/>
            </a:ext>
          </a:extLst>
        </xdr:cNvPr>
        <xdr:cNvCxnSpPr/>
      </xdr:nvCxnSpPr>
      <xdr:spPr>
        <a:xfrm>
          <a:off x="1008380" y="5719826"/>
          <a:ext cx="78232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C0BBE52A-2C81-41FD-ADF7-757F41CD7477}"/>
            </a:ext>
          </a:extLst>
        </xdr:cNvPr>
        <xdr:cNvSpPr/>
      </xdr:nvSpPr>
      <xdr:spPr>
        <a:xfrm>
          <a:off x="1739900" y="589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ADE0441F-FA73-45B2-BD42-56AD562464FA}"/>
            </a:ext>
          </a:extLst>
        </xdr:cNvPr>
        <xdr:cNvSpPr txBox="1"/>
      </xdr:nvSpPr>
      <xdr:spPr>
        <a:xfrm>
          <a:off x="1578688" y="5990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AEE93B88-E05B-42EE-B89E-3B5FFCC4F8F1}"/>
            </a:ext>
          </a:extLst>
        </xdr:cNvPr>
        <xdr:cNvSpPr/>
      </xdr:nvSpPr>
      <xdr:spPr>
        <a:xfrm>
          <a:off x="965200" y="5898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E576ADAE-ECE3-43E0-8291-F75A83FE247B}"/>
            </a:ext>
          </a:extLst>
        </xdr:cNvPr>
        <xdr:cNvSpPr txBox="1"/>
      </xdr:nvSpPr>
      <xdr:spPr>
        <a:xfrm>
          <a:off x="803988" y="599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C6FCDEA-1A77-4494-B3F9-EDB6F9CA17C3}"/>
            </a:ext>
          </a:extLst>
        </xdr:cNvPr>
        <xdr:cNvSpPr txBox="1"/>
      </xdr:nvSpPr>
      <xdr:spPr>
        <a:xfrm>
          <a:off x="39192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9D6758C-F147-41EB-AAA3-D424D1E2F971}"/>
            </a:ext>
          </a:extLst>
        </xdr:cNvPr>
        <xdr:cNvSpPr txBox="1"/>
      </xdr:nvSpPr>
      <xdr:spPr>
        <a:xfrm>
          <a:off x="3187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2F046CF-0F94-4463-8D1F-600283BE20E4}"/>
            </a:ext>
          </a:extLst>
        </xdr:cNvPr>
        <xdr:cNvSpPr txBox="1"/>
      </xdr:nvSpPr>
      <xdr:spPr>
        <a:xfrm>
          <a:off x="2397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E485F103-1401-43FD-8694-0DDA3E6AB7B5}"/>
            </a:ext>
          </a:extLst>
        </xdr:cNvPr>
        <xdr:cNvSpPr txBox="1"/>
      </xdr:nvSpPr>
      <xdr:spPr>
        <a:xfrm>
          <a:off x="16230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E91DD80-DAB7-4D76-93A5-4A4669F69649}"/>
            </a:ext>
          </a:extLst>
        </xdr:cNvPr>
        <xdr:cNvSpPr txBox="1"/>
      </xdr:nvSpPr>
      <xdr:spPr>
        <a:xfrm>
          <a:off x="8407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93853</xdr:rowOff>
    </xdr:from>
    <xdr:to>
      <xdr:col>24</xdr:col>
      <xdr:colOff>114300</xdr:colOff>
      <xdr:row>34</xdr:row>
      <xdr:rowOff>24003</xdr:rowOff>
    </xdr:to>
    <xdr:sp macro="" textlink="">
      <xdr:nvSpPr>
        <xdr:cNvPr id="80" name="楕円 79">
          <a:extLst>
            <a:ext uri="{FF2B5EF4-FFF2-40B4-BE49-F238E27FC236}">
              <a16:creationId xmlns:a16="http://schemas.microsoft.com/office/drawing/2014/main" id="{137FBF60-A5C8-4E5A-95EC-395FF2617C6C}"/>
            </a:ext>
          </a:extLst>
        </xdr:cNvPr>
        <xdr:cNvSpPr/>
      </xdr:nvSpPr>
      <xdr:spPr>
        <a:xfrm>
          <a:off x="4036060" y="56259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116730</xdr:rowOff>
    </xdr:from>
    <xdr:ext cx="469744" cy="259045"/>
    <xdr:sp macro="" textlink="">
      <xdr:nvSpPr>
        <xdr:cNvPr id="81" name="議会費該当値テキスト">
          <a:extLst>
            <a:ext uri="{FF2B5EF4-FFF2-40B4-BE49-F238E27FC236}">
              <a16:creationId xmlns:a16="http://schemas.microsoft.com/office/drawing/2014/main" id="{948F0D4C-5051-4DF2-8016-84AB70CF3257}"/>
            </a:ext>
          </a:extLst>
        </xdr:cNvPr>
        <xdr:cNvSpPr txBox="1"/>
      </xdr:nvSpPr>
      <xdr:spPr>
        <a:xfrm>
          <a:off x="4137660" y="548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71374</xdr:rowOff>
    </xdr:from>
    <xdr:to>
      <xdr:col>20</xdr:col>
      <xdr:colOff>38100</xdr:colOff>
      <xdr:row>34</xdr:row>
      <xdr:rowOff>1524</xdr:rowOff>
    </xdr:to>
    <xdr:sp macro="" textlink="">
      <xdr:nvSpPr>
        <xdr:cNvPr id="82" name="楕円 81">
          <a:extLst>
            <a:ext uri="{FF2B5EF4-FFF2-40B4-BE49-F238E27FC236}">
              <a16:creationId xmlns:a16="http://schemas.microsoft.com/office/drawing/2014/main" id="{5371508E-AFE3-4974-A6E3-997F99ECEAF8}"/>
            </a:ext>
          </a:extLst>
        </xdr:cNvPr>
        <xdr:cNvSpPr/>
      </xdr:nvSpPr>
      <xdr:spPr>
        <a:xfrm>
          <a:off x="3312160" y="56034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18051</xdr:rowOff>
    </xdr:from>
    <xdr:ext cx="469744" cy="259045"/>
    <xdr:sp macro="" textlink="">
      <xdr:nvSpPr>
        <xdr:cNvPr id="83" name="テキスト ボックス 82">
          <a:extLst>
            <a:ext uri="{FF2B5EF4-FFF2-40B4-BE49-F238E27FC236}">
              <a16:creationId xmlns:a16="http://schemas.microsoft.com/office/drawing/2014/main" id="{AFB22D1A-FD01-47B2-B4CC-BB5380A13D4A}"/>
            </a:ext>
          </a:extLst>
        </xdr:cNvPr>
        <xdr:cNvSpPr txBox="1"/>
      </xdr:nvSpPr>
      <xdr:spPr>
        <a:xfrm>
          <a:off x="3150948" y="5382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135001</xdr:rowOff>
    </xdr:from>
    <xdr:to>
      <xdr:col>15</xdr:col>
      <xdr:colOff>101600</xdr:colOff>
      <xdr:row>34</xdr:row>
      <xdr:rowOff>65151</xdr:rowOff>
    </xdr:to>
    <xdr:sp macro="" textlink="">
      <xdr:nvSpPr>
        <xdr:cNvPr id="84" name="楕円 83">
          <a:extLst>
            <a:ext uri="{FF2B5EF4-FFF2-40B4-BE49-F238E27FC236}">
              <a16:creationId xmlns:a16="http://schemas.microsoft.com/office/drawing/2014/main" id="{25729AE2-6DDF-4060-9233-ED54C2BE4BE1}"/>
            </a:ext>
          </a:extLst>
        </xdr:cNvPr>
        <xdr:cNvSpPr/>
      </xdr:nvSpPr>
      <xdr:spPr>
        <a:xfrm>
          <a:off x="2514600" y="5667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81678</xdr:rowOff>
    </xdr:from>
    <xdr:ext cx="469744" cy="259045"/>
    <xdr:sp macro="" textlink="">
      <xdr:nvSpPr>
        <xdr:cNvPr id="85" name="テキスト ボックス 84">
          <a:extLst>
            <a:ext uri="{FF2B5EF4-FFF2-40B4-BE49-F238E27FC236}">
              <a16:creationId xmlns:a16="http://schemas.microsoft.com/office/drawing/2014/main" id="{42546C89-E61C-4DB3-A89C-A5D6850C6A4B}"/>
            </a:ext>
          </a:extLst>
        </xdr:cNvPr>
        <xdr:cNvSpPr txBox="1"/>
      </xdr:nvSpPr>
      <xdr:spPr>
        <a:xfrm>
          <a:off x="2353388" y="544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143383</xdr:rowOff>
    </xdr:from>
    <xdr:to>
      <xdr:col>10</xdr:col>
      <xdr:colOff>165100</xdr:colOff>
      <xdr:row>34</xdr:row>
      <xdr:rowOff>73533</xdr:rowOff>
    </xdr:to>
    <xdr:sp macro="" textlink="">
      <xdr:nvSpPr>
        <xdr:cNvPr id="86" name="楕円 85">
          <a:extLst>
            <a:ext uri="{FF2B5EF4-FFF2-40B4-BE49-F238E27FC236}">
              <a16:creationId xmlns:a16="http://schemas.microsoft.com/office/drawing/2014/main" id="{142C55CE-575B-4B1F-8B3C-0A8224CB398F}"/>
            </a:ext>
          </a:extLst>
        </xdr:cNvPr>
        <xdr:cNvSpPr/>
      </xdr:nvSpPr>
      <xdr:spPr>
        <a:xfrm>
          <a:off x="1739900" y="56755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90060</xdr:rowOff>
    </xdr:from>
    <xdr:ext cx="469744" cy="259045"/>
    <xdr:sp macro="" textlink="">
      <xdr:nvSpPr>
        <xdr:cNvPr id="87" name="テキスト ボックス 86">
          <a:extLst>
            <a:ext uri="{FF2B5EF4-FFF2-40B4-BE49-F238E27FC236}">
              <a16:creationId xmlns:a16="http://schemas.microsoft.com/office/drawing/2014/main" id="{7632F218-5200-4203-A76D-BB54FAF469FD}"/>
            </a:ext>
          </a:extLst>
        </xdr:cNvPr>
        <xdr:cNvSpPr txBox="1"/>
      </xdr:nvSpPr>
      <xdr:spPr>
        <a:xfrm>
          <a:off x="1578688" y="545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140716</xdr:rowOff>
    </xdr:from>
    <xdr:to>
      <xdr:col>6</xdr:col>
      <xdr:colOff>38100</xdr:colOff>
      <xdr:row>34</xdr:row>
      <xdr:rowOff>70866</xdr:rowOff>
    </xdr:to>
    <xdr:sp macro="" textlink="">
      <xdr:nvSpPr>
        <xdr:cNvPr id="88" name="楕円 87">
          <a:extLst>
            <a:ext uri="{FF2B5EF4-FFF2-40B4-BE49-F238E27FC236}">
              <a16:creationId xmlns:a16="http://schemas.microsoft.com/office/drawing/2014/main" id="{98C98900-5C03-4E44-9D86-00483D116FC2}"/>
            </a:ext>
          </a:extLst>
        </xdr:cNvPr>
        <xdr:cNvSpPr/>
      </xdr:nvSpPr>
      <xdr:spPr>
        <a:xfrm>
          <a:off x="965200" y="56728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87393</xdr:rowOff>
    </xdr:from>
    <xdr:ext cx="469744" cy="259045"/>
    <xdr:sp macro="" textlink="">
      <xdr:nvSpPr>
        <xdr:cNvPr id="89" name="テキスト ボックス 88">
          <a:extLst>
            <a:ext uri="{FF2B5EF4-FFF2-40B4-BE49-F238E27FC236}">
              <a16:creationId xmlns:a16="http://schemas.microsoft.com/office/drawing/2014/main" id="{50C9D9AC-E33E-4D12-B709-8E2355CDF664}"/>
            </a:ext>
          </a:extLst>
        </xdr:cNvPr>
        <xdr:cNvSpPr txBox="1"/>
      </xdr:nvSpPr>
      <xdr:spPr>
        <a:xfrm>
          <a:off x="803988" y="545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85546A49-5CEC-44BB-8C74-6637F9D86024}"/>
            </a:ext>
          </a:extLst>
        </xdr:cNvPr>
        <xdr:cNvSpPr/>
      </xdr:nvSpPr>
      <xdr:spPr>
        <a:xfrm>
          <a:off x="67056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BEDD3D93-F3F0-4EAC-AFCF-23EA59F78E53}"/>
            </a:ext>
          </a:extLst>
        </xdr:cNvPr>
        <xdr:cNvSpPr/>
      </xdr:nvSpPr>
      <xdr:spPr>
        <a:xfrm>
          <a:off x="79756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22193290-AC98-4A7A-BE7E-C084896DCDBB}"/>
            </a:ext>
          </a:extLst>
        </xdr:cNvPr>
        <xdr:cNvSpPr/>
      </xdr:nvSpPr>
      <xdr:spPr>
        <a:xfrm>
          <a:off x="79756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8951245E-FAB0-4A4E-A86C-5BC14AD84980}"/>
            </a:ext>
          </a:extLst>
        </xdr:cNvPr>
        <xdr:cNvSpPr/>
      </xdr:nvSpPr>
      <xdr:spPr>
        <a:xfrm>
          <a:off x="16764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50F2662C-BA52-476E-A876-E45A28C64969}"/>
            </a:ext>
          </a:extLst>
        </xdr:cNvPr>
        <xdr:cNvSpPr/>
      </xdr:nvSpPr>
      <xdr:spPr>
        <a:xfrm>
          <a:off x="16764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B53A8C5A-905A-41A7-BCDE-B0F10AEE64D3}"/>
            </a:ext>
          </a:extLst>
        </xdr:cNvPr>
        <xdr:cNvSpPr/>
      </xdr:nvSpPr>
      <xdr:spPr>
        <a:xfrm>
          <a:off x="2682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CCC20328-4EEB-4A4B-868D-F77F914358C2}"/>
            </a:ext>
          </a:extLst>
        </xdr:cNvPr>
        <xdr:cNvSpPr/>
      </xdr:nvSpPr>
      <xdr:spPr>
        <a:xfrm>
          <a:off x="2682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D06F483F-B7E9-4795-AA41-D21F7C629544}"/>
            </a:ext>
          </a:extLst>
        </xdr:cNvPr>
        <xdr:cNvSpPr/>
      </xdr:nvSpPr>
      <xdr:spPr>
        <a:xfrm>
          <a:off x="67056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F506CF23-46C5-4D9D-B27D-E57124248A0B}"/>
            </a:ext>
          </a:extLst>
        </xdr:cNvPr>
        <xdr:cNvSpPr txBox="1"/>
      </xdr:nvSpPr>
      <xdr:spPr>
        <a:xfrm>
          <a:off x="65532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9ACBB3CB-A97D-4250-91F4-4F314C2E4993}"/>
            </a:ext>
          </a:extLst>
        </xdr:cNvPr>
        <xdr:cNvCxnSpPr/>
      </xdr:nvCxnSpPr>
      <xdr:spPr>
        <a:xfrm>
          <a:off x="67056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B401437D-6256-4B2F-A431-E2E3E9C840E9}"/>
            </a:ext>
          </a:extLst>
        </xdr:cNvPr>
        <xdr:cNvCxnSpPr/>
      </xdr:nvCxnSpPr>
      <xdr:spPr>
        <a:xfrm>
          <a:off x="670560" y="99352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8DA076B2-50E1-429C-973B-F9E9C6C4699D}"/>
            </a:ext>
          </a:extLst>
        </xdr:cNvPr>
        <xdr:cNvSpPr txBox="1"/>
      </xdr:nvSpPr>
      <xdr:spPr>
        <a:xfrm>
          <a:off x="46749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D595CC2-8759-41BE-864C-5F629AEC4DEC}"/>
            </a:ext>
          </a:extLst>
        </xdr:cNvPr>
        <xdr:cNvCxnSpPr/>
      </xdr:nvCxnSpPr>
      <xdr:spPr>
        <a:xfrm>
          <a:off x="670560" y="9561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27377BAA-808C-43D1-A600-AB8BF18D8525}"/>
            </a:ext>
          </a:extLst>
        </xdr:cNvPr>
        <xdr:cNvSpPr txBox="1"/>
      </xdr:nvSpPr>
      <xdr:spPr>
        <a:xfrm>
          <a:off x="166581" y="9423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EFB1382F-5051-47C5-85B1-AEB14A2641E0}"/>
            </a:ext>
          </a:extLst>
        </xdr:cNvPr>
        <xdr:cNvCxnSpPr/>
      </xdr:nvCxnSpPr>
      <xdr:spPr>
        <a:xfrm>
          <a:off x="67056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F557CDFE-B101-4B5B-8701-FA578BEEF623}"/>
            </a:ext>
          </a:extLst>
        </xdr:cNvPr>
        <xdr:cNvSpPr txBox="1"/>
      </xdr:nvSpPr>
      <xdr:spPr>
        <a:xfrm>
          <a:off x="166581" y="90538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BCA5079F-03DF-480B-AC1B-A7B6E78E4C8C}"/>
            </a:ext>
          </a:extLst>
        </xdr:cNvPr>
        <xdr:cNvCxnSpPr/>
      </xdr:nvCxnSpPr>
      <xdr:spPr>
        <a:xfrm>
          <a:off x="670560" y="88188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30C14DC4-1579-4125-801A-FD67C4836746}"/>
            </a:ext>
          </a:extLst>
        </xdr:cNvPr>
        <xdr:cNvSpPr txBox="1"/>
      </xdr:nvSpPr>
      <xdr:spPr>
        <a:xfrm>
          <a:off x="166581" y="86804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783DB794-52D8-41B0-B287-E6B16D688FE9}"/>
            </a:ext>
          </a:extLst>
        </xdr:cNvPr>
        <xdr:cNvCxnSpPr/>
      </xdr:nvCxnSpPr>
      <xdr:spPr>
        <a:xfrm>
          <a:off x="670560" y="84455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1B70B968-67CF-4F45-A695-6729B5046E8B}"/>
            </a:ext>
          </a:extLst>
        </xdr:cNvPr>
        <xdr:cNvSpPr txBox="1"/>
      </xdr:nvSpPr>
      <xdr:spPr>
        <a:xfrm>
          <a:off x="166581" y="83070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A4E4DB3A-29F0-4442-BFAA-0BF95AD92E50}"/>
            </a:ext>
          </a:extLst>
        </xdr:cNvPr>
        <xdr:cNvCxnSpPr/>
      </xdr:nvCxnSpPr>
      <xdr:spPr>
        <a:xfrm>
          <a:off x="67056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940D3668-65C3-4241-9C56-5C7290DED484}"/>
            </a:ext>
          </a:extLst>
        </xdr:cNvPr>
        <xdr:cNvSpPr txBox="1"/>
      </xdr:nvSpPr>
      <xdr:spPr>
        <a:xfrm>
          <a:off x="16658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9ABFECFF-E6D3-4583-8415-214DBA91432C}"/>
            </a:ext>
          </a:extLst>
        </xdr:cNvPr>
        <xdr:cNvSpPr/>
      </xdr:nvSpPr>
      <xdr:spPr>
        <a:xfrm>
          <a:off x="67056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CEF71E5-1BBD-4365-9039-81EF64D0EFCB}"/>
            </a:ext>
          </a:extLst>
        </xdr:cNvPr>
        <xdr:cNvCxnSpPr/>
      </xdr:nvCxnSpPr>
      <xdr:spPr>
        <a:xfrm flipV="1">
          <a:off x="4084955" y="8516621"/>
          <a:ext cx="1270" cy="1287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D8CDFFF2-96D8-40F3-9F1F-BA9875CAADD9}"/>
            </a:ext>
          </a:extLst>
        </xdr:cNvPr>
        <xdr:cNvSpPr txBox="1"/>
      </xdr:nvSpPr>
      <xdr:spPr>
        <a:xfrm>
          <a:off x="4137660" y="980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5BC994AE-076D-4058-983D-4F52DAD84155}"/>
            </a:ext>
          </a:extLst>
        </xdr:cNvPr>
        <xdr:cNvCxnSpPr/>
      </xdr:nvCxnSpPr>
      <xdr:spPr>
        <a:xfrm>
          <a:off x="4020820" y="98041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B5A7A5EA-5D13-4665-AA82-33BE6404807E}"/>
            </a:ext>
          </a:extLst>
        </xdr:cNvPr>
        <xdr:cNvSpPr txBox="1"/>
      </xdr:nvSpPr>
      <xdr:spPr>
        <a:xfrm>
          <a:off x="4137660" y="8295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78A320A3-285E-424A-8456-B6FD6085C701}"/>
            </a:ext>
          </a:extLst>
        </xdr:cNvPr>
        <xdr:cNvCxnSpPr/>
      </xdr:nvCxnSpPr>
      <xdr:spPr>
        <a:xfrm>
          <a:off x="4020820" y="8516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147534</xdr:rowOff>
    </xdr:from>
    <xdr:to>
      <xdr:col>24</xdr:col>
      <xdr:colOff>63500</xdr:colOff>
      <xdr:row>57</xdr:row>
      <xdr:rowOff>152338</xdr:rowOff>
    </xdr:to>
    <xdr:cxnSp macro="">
      <xdr:nvCxnSpPr>
        <xdr:cNvPr id="118" name="直線コネクタ 117">
          <a:extLst>
            <a:ext uri="{FF2B5EF4-FFF2-40B4-BE49-F238E27FC236}">
              <a16:creationId xmlns:a16="http://schemas.microsoft.com/office/drawing/2014/main" id="{6095E76E-74F3-4B4F-9ADD-D597547467F3}"/>
            </a:ext>
          </a:extLst>
        </xdr:cNvPr>
        <xdr:cNvCxnSpPr/>
      </xdr:nvCxnSpPr>
      <xdr:spPr>
        <a:xfrm flipV="1">
          <a:off x="3355340" y="9703014"/>
          <a:ext cx="731520" cy="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B9E58BB-2984-4E44-87E8-AD5AF2816DC4}"/>
            </a:ext>
          </a:extLst>
        </xdr:cNvPr>
        <xdr:cNvSpPr txBox="1"/>
      </xdr:nvSpPr>
      <xdr:spPr>
        <a:xfrm>
          <a:off x="4137660" y="9460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9EA2C16E-E9D2-48EE-ACD3-1AE1F9B2CFDF}"/>
            </a:ext>
          </a:extLst>
        </xdr:cNvPr>
        <xdr:cNvSpPr/>
      </xdr:nvSpPr>
      <xdr:spPr>
        <a:xfrm>
          <a:off x="4036060" y="96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152338</xdr:rowOff>
    </xdr:from>
    <xdr:to>
      <xdr:col>19</xdr:col>
      <xdr:colOff>177800</xdr:colOff>
      <xdr:row>58</xdr:row>
      <xdr:rowOff>18363</xdr:rowOff>
    </xdr:to>
    <xdr:cxnSp macro="">
      <xdr:nvCxnSpPr>
        <xdr:cNvPr id="121" name="直線コネクタ 120">
          <a:extLst>
            <a:ext uri="{FF2B5EF4-FFF2-40B4-BE49-F238E27FC236}">
              <a16:creationId xmlns:a16="http://schemas.microsoft.com/office/drawing/2014/main" id="{1285024B-28E0-4C83-9AE2-28D2C8844465}"/>
            </a:ext>
          </a:extLst>
        </xdr:cNvPr>
        <xdr:cNvCxnSpPr/>
      </xdr:nvCxnSpPr>
      <xdr:spPr>
        <a:xfrm flipV="1">
          <a:off x="2565400" y="9707818"/>
          <a:ext cx="789940" cy="3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AC38167D-8B78-46BF-8B74-5B0AB38E137B}"/>
            </a:ext>
          </a:extLst>
        </xdr:cNvPr>
        <xdr:cNvSpPr/>
      </xdr:nvSpPr>
      <xdr:spPr>
        <a:xfrm>
          <a:off x="3312160" y="96303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94AFC385-6EF7-43ED-B558-C33CD903C744}"/>
            </a:ext>
          </a:extLst>
        </xdr:cNvPr>
        <xdr:cNvSpPr txBox="1"/>
      </xdr:nvSpPr>
      <xdr:spPr>
        <a:xfrm>
          <a:off x="3118631" y="940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12179</xdr:rowOff>
    </xdr:from>
    <xdr:to>
      <xdr:col>15</xdr:col>
      <xdr:colOff>50800</xdr:colOff>
      <xdr:row>58</xdr:row>
      <xdr:rowOff>18363</xdr:rowOff>
    </xdr:to>
    <xdr:cxnSp macro="">
      <xdr:nvCxnSpPr>
        <xdr:cNvPr id="124" name="直線コネクタ 123">
          <a:extLst>
            <a:ext uri="{FF2B5EF4-FFF2-40B4-BE49-F238E27FC236}">
              <a16:creationId xmlns:a16="http://schemas.microsoft.com/office/drawing/2014/main" id="{FA78C6A9-FF66-4A93-9840-E8AC3AD2E75E}"/>
            </a:ext>
          </a:extLst>
        </xdr:cNvPr>
        <xdr:cNvCxnSpPr/>
      </xdr:nvCxnSpPr>
      <xdr:spPr>
        <a:xfrm>
          <a:off x="1790700" y="9735299"/>
          <a:ext cx="774700" cy="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F58F963B-7B54-4479-935D-48FD72764B9E}"/>
            </a:ext>
          </a:extLst>
        </xdr:cNvPr>
        <xdr:cNvSpPr/>
      </xdr:nvSpPr>
      <xdr:spPr>
        <a:xfrm>
          <a:off x="2514600" y="962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BA96C0BD-97B6-45E8-AE72-67857BC0A4E8}"/>
            </a:ext>
          </a:extLst>
        </xdr:cNvPr>
        <xdr:cNvSpPr txBox="1"/>
      </xdr:nvSpPr>
      <xdr:spPr>
        <a:xfrm>
          <a:off x="2343931" y="940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143891</xdr:rowOff>
    </xdr:from>
    <xdr:to>
      <xdr:col>10</xdr:col>
      <xdr:colOff>114300</xdr:colOff>
      <xdr:row>58</xdr:row>
      <xdr:rowOff>12179</xdr:rowOff>
    </xdr:to>
    <xdr:cxnSp macro="">
      <xdr:nvCxnSpPr>
        <xdr:cNvPr id="127" name="直線コネクタ 126">
          <a:extLst>
            <a:ext uri="{FF2B5EF4-FFF2-40B4-BE49-F238E27FC236}">
              <a16:creationId xmlns:a16="http://schemas.microsoft.com/office/drawing/2014/main" id="{B6E4558C-ADAF-43CB-AC15-91A42AA64D4A}"/>
            </a:ext>
          </a:extLst>
        </xdr:cNvPr>
        <xdr:cNvCxnSpPr/>
      </xdr:nvCxnSpPr>
      <xdr:spPr>
        <a:xfrm>
          <a:off x="1008380" y="9364091"/>
          <a:ext cx="782320" cy="37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E759C444-ADAD-4CCE-BC64-2508A1E3052E}"/>
            </a:ext>
          </a:extLst>
        </xdr:cNvPr>
        <xdr:cNvSpPr/>
      </xdr:nvSpPr>
      <xdr:spPr>
        <a:xfrm>
          <a:off x="1739900" y="961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AFFC76F1-5C05-4201-A925-23E5261E7DE7}"/>
            </a:ext>
          </a:extLst>
        </xdr:cNvPr>
        <xdr:cNvSpPr txBox="1"/>
      </xdr:nvSpPr>
      <xdr:spPr>
        <a:xfrm>
          <a:off x="1546371" y="939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C0918453-D2F2-45E9-8EDE-0367186ED929}"/>
            </a:ext>
          </a:extLst>
        </xdr:cNvPr>
        <xdr:cNvSpPr/>
      </xdr:nvSpPr>
      <xdr:spPr>
        <a:xfrm>
          <a:off x="965200" y="9287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7EF7CF16-BC62-4F51-932E-1F2EBE4E5045}"/>
            </a:ext>
          </a:extLst>
        </xdr:cNvPr>
        <xdr:cNvSpPr txBox="1"/>
      </xdr:nvSpPr>
      <xdr:spPr>
        <a:xfrm>
          <a:off x="739355" y="906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958E6F2C-C5E4-4A0B-B4AE-D2B652840916}"/>
            </a:ext>
          </a:extLst>
        </xdr:cNvPr>
        <xdr:cNvSpPr txBox="1"/>
      </xdr:nvSpPr>
      <xdr:spPr>
        <a:xfrm>
          <a:off x="39192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95ACFA76-2A8E-4206-BB84-5F60B1D228B4}"/>
            </a:ext>
          </a:extLst>
        </xdr:cNvPr>
        <xdr:cNvSpPr txBox="1"/>
      </xdr:nvSpPr>
      <xdr:spPr>
        <a:xfrm>
          <a:off x="3187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9C297178-09BD-4429-830C-CE98EC00C96E}"/>
            </a:ext>
          </a:extLst>
        </xdr:cNvPr>
        <xdr:cNvSpPr txBox="1"/>
      </xdr:nvSpPr>
      <xdr:spPr>
        <a:xfrm>
          <a:off x="2397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84D648D1-6FD5-409D-8C46-5B0509E19752}"/>
            </a:ext>
          </a:extLst>
        </xdr:cNvPr>
        <xdr:cNvSpPr txBox="1"/>
      </xdr:nvSpPr>
      <xdr:spPr>
        <a:xfrm>
          <a:off x="16230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9BDA19E9-89F9-4A0C-9599-94D367977E46}"/>
            </a:ext>
          </a:extLst>
        </xdr:cNvPr>
        <xdr:cNvSpPr txBox="1"/>
      </xdr:nvSpPr>
      <xdr:spPr>
        <a:xfrm>
          <a:off x="8407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96734</xdr:rowOff>
    </xdr:from>
    <xdr:to>
      <xdr:col>24</xdr:col>
      <xdr:colOff>114300</xdr:colOff>
      <xdr:row>58</xdr:row>
      <xdr:rowOff>26884</xdr:rowOff>
    </xdr:to>
    <xdr:sp macro="" textlink="">
      <xdr:nvSpPr>
        <xdr:cNvPr id="137" name="楕円 136">
          <a:extLst>
            <a:ext uri="{FF2B5EF4-FFF2-40B4-BE49-F238E27FC236}">
              <a16:creationId xmlns:a16="http://schemas.microsoft.com/office/drawing/2014/main" id="{14F5675A-6605-4915-9228-FD802B6CDF0D}"/>
            </a:ext>
          </a:extLst>
        </xdr:cNvPr>
        <xdr:cNvSpPr/>
      </xdr:nvSpPr>
      <xdr:spPr>
        <a:xfrm>
          <a:off x="4036060" y="96522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28260</xdr:rowOff>
    </xdr:from>
    <xdr:ext cx="534377" cy="259045"/>
    <xdr:sp macro="" textlink="">
      <xdr:nvSpPr>
        <xdr:cNvPr id="138" name="総務費該当値テキスト">
          <a:extLst>
            <a:ext uri="{FF2B5EF4-FFF2-40B4-BE49-F238E27FC236}">
              <a16:creationId xmlns:a16="http://schemas.microsoft.com/office/drawing/2014/main" id="{F93EF42D-F5AE-45B1-9ACC-6FFA8266427C}"/>
            </a:ext>
          </a:extLst>
        </xdr:cNvPr>
        <xdr:cNvSpPr txBox="1"/>
      </xdr:nvSpPr>
      <xdr:spPr>
        <a:xfrm>
          <a:off x="4137660" y="958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101538</xdr:rowOff>
    </xdr:from>
    <xdr:to>
      <xdr:col>20</xdr:col>
      <xdr:colOff>38100</xdr:colOff>
      <xdr:row>58</xdr:row>
      <xdr:rowOff>31688</xdr:rowOff>
    </xdr:to>
    <xdr:sp macro="" textlink="">
      <xdr:nvSpPr>
        <xdr:cNvPr id="139" name="楕円 138">
          <a:extLst>
            <a:ext uri="{FF2B5EF4-FFF2-40B4-BE49-F238E27FC236}">
              <a16:creationId xmlns:a16="http://schemas.microsoft.com/office/drawing/2014/main" id="{23619772-BD0B-41B8-AB9E-45A08959C68E}"/>
            </a:ext>
          </a:extLst>
        </xdr:cNvPr>
        <xdr:cNvSpPr/>
      </xdr:nvSpPr>
      <xdr:spPr>
        <a:xfrm>
          <a:off x="3312160" y="96570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22815</xdr:rowOff>
    </xdr:from>
    <xdr:ext cx="534377" cy="259045"/>
    <xdr:sp macro="" textlink="">
      <xdr:nvSpPr>
        <xdr:cNvPr id="140" name="テキスト ボックス 139">
          <a:extLst>
            <a:ext uri="{FF2B5EF4-FFF2-40B4-BE49-F238E27FC236}">
              <a16:creationId xmlns:a16="http://schemas.microsoft.com/office/drawing/2014/main" id="{01A24784-832E-4F89-833F-5EF9564EAE8E}"/>
            </a:ext>
          </a:extLst>
        </xdr:cNvPr>
        <xdr:cNvSpPr txBox="1"/>
      </xdr:nvSpPr>
      <xdr:spPr>
        <a:xfrm>
          <a:off x="3118631" y="974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139013</xdr:rowOff>
    </xdr:from>
    <xdr:to>
      <xdr:col>15</xdr:col>
      <xdr:colOff>101600</xdr:colOff>
      <xdr:row>58</xdr:row>
      <xdr:rowOff>69163</xdr:rowOff>
    </xdr:to>
    <xdr:sp macro="" textlink="">
      <xdr:nvSpPr>
        <xdr:cNvPr id="141" name="楕円 140">
          <a:extLst>
            <a:ext uri="{FF2B5EF4-FFF2-40B4-BE49-F238E27FC236}">
              <a16:creationId xmlns:a16="http://schemas.microsoft.com/office/drawing/2014/main" id="{26F73404-94D1-4350-BB49-B37AE19D72F7}"/>
            </a:ext>
          </a:extLst>
        </xdr:cNvPr>
        <xdr:cNvSpPr/>
      </xdr:nvSpPr>
      <xdr:spPr>
        <a:xfrm>
          <a:off x="2514600" y="96944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60290</xdr:rowOff>
    </xdr:from>
    <xdr:ext cx="534377" cy="259045"/>
    <xdr:sp macro="" textlink="">
      <xdr:nvSpPr>
        <xdr:cNvPr id="142" name="テキスト ボックス 141">
          <a:extLst>
            <a:ext uri="{FF2B5EF4-FFF2-40B4-BE49-F238E27FC236}">
              <a16:creationId xmlns:a16="http://schemas.microsoft.com/office/drawing/2014/main" id="{6592A732-F34B-4565-9971-95BF91D1BCE0}"/>
            </a:ext>
          </a:extLst>
        </xdr:cNvPr>
        <xdr:cNvSpPr txBox="1"/>
      </xdr:nvSpPr>
      <xdr:spPr>
        <a:xfrm>
          <a:off x="2343931" y="978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132829</xdr:rowOff>
    </xdr:from>
    <xdr:to>
      <xdr:col>10</xdr:col>
      <xdr:colOff>165100</xdr:colOff>
      <xdr:row>58</xdr:row>
      <xdr:rowOff>62979</xdr:rowOff>
    </xdr:to>
    <xdr:sp macro="" textlink="">
      <xdr:nvSpPr>
        <xdr:cNvPr id="143" name="楕円 142">
          <a:extLst>
            <a:ext uri="{FF2B5EF4-FFF2-40B4-BE49-F238E27FC236}">
              <a16:creationId xmlns:a16="http://schemas.microsoft.com/office/drawing/2014/main" id="{FF2EE0EC-E2EA-4A33-99E6-B239298A7CD1}"/>
            </a:ext>
          </a:extLst>
        </xdr:cNvPr>
        <xdr:cNvSpPr/>
      </xdr:nvSpPr>
      <xdr:spPr>
        <a:xfrm>
          <a:off x="1739900" y="96883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54106</xdr:rowOff>
    </xdr:from>
    <xdr:ext cx="534377" cy="259045"/>
    <xdr:sp macro="" textlink="">
      <xdr:nvSpPr>
        <xdr:cNvPr id="144" name="テキスト ボックス 143">
          <a:extLst>
            <a:ext uri="{FF2B5EF4-FFF2-40B4-BE49-F238E27FC236}">
              <a16:creationId xmlns:a16="http://schemas.microsoft.com/office/drawing/2014/main" id="{4186974A-62A7-4BE6-8A03-AC1CC00B9713}"/>
            </a:ext>
          </a:extLst>
        </xdr:cNvPr>
        <xdr:cNvSpPr txBox="1"/>
      </xdr:nvSpPr>
      <xdr:spPr>
        <a:xfrm>
          <a:off x="1546371" y="977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93091</xdr:rowOff>
    </xdr:from>
    <xdr:to>
      <xdr:col>6</xdr:col>
      <xdr:colOff>38100</xdr:colOff>
      <xdr:row>56</xdr:row>
      <xdr:rowOff>23241</xdr:rowOff>
    </xdr:to>
    <xdr:sp macro="" textlink="">
      <xdr:nvSpPr>
        <xdr:cNvPr id="145" name="楕円 144">
          <a:extLst>
            <a:ext uri="{FF2B5EF4-FFF2-40B4-BE49-F238E27FC236}">
              <a16:creationId xmlns:a16="http://schemas.microsoft.com/office/drawing/2014/main" id="{78C7FB53-78AB-4AF6-9044-9899F3519764}"/>
            </a:ext>
          </a:extLst>
        </xdr:cNvPr>
        <xdr:cNvSpPr/>
      </xdr:nvSpPr>
      <xdr:spPr>
        <a:xfrm>
          <a:off x="965200" y="93132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14368</xdr:rowOff>
    </xdr:from>
    <xdr:ext cx="599010" cy="259045"/>
    <xdr:sp macro="" textlink="">
      <xdr:nvSpPr>
        <xdr:cNvPr id="146" name="テキスト ボックス 145">
          <a:extLst>
            <a:ext uri="{FF2B5EF4-FFF2-40B4-BE49-F238E27FC236}">
              <a16:creationId xmlns:a16="http://schemas.microsoft.com/office/drawing/2014/main" id="{4C20C191-7059-4FE9-9B55-D5DABD027DC4}"/>
            </a:ext>
          </a:extLst>
        </xdr:cNvPr>
        <xdr:cNvSpPr txBox="1"/>
      </xdr:nvSpPr>
      <xdr:spPr>
        <a:xfrm>
          <a:off x="739355" y="9402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57771DCB-7F17-4A7A-B4CD-B245BB540B3F}"/>
            </a:ext>
          </a:extLst>
        </xdr:cNvPr>
        <xdr:cNvSpPr/>
      </xdr:nvSpPr>
      <xdr:spPr>
        <a:xfrm>
          <a:off x="670560" y="106184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B6F0716-CA1C-49BF-B746-B5A57CAD273D}"/>
            </a:ext>
          </a:extLst>
        </xdr:cNvPr>
        <xdr:cNvSpPr/>
      </xdr:nvSpPr>
      <xdr:spPr>
        <a:xfrm>
          <a:off x="79756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E850EC17-1023-46D0-8AB1-F5080ADC564D}"/>
            </a:ext>
          </a:extLst>
        </xdr:cNvPr>
        <xdr:cNvSpPr/>
      </xdr:nvSpPr>
      <xdr:spPr>
        <a:xfrm>
          <a:off x="79756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AC353EDE-9558-418D-BA28-751C921F04EE}"/>
            </a:ext>
          </a:extLst>
        </xdr:cNvPr>
        <xdr:cNvSpPr/>
      </xdr:nvSpPr>
      <xdr:spPr>
        <a:xfrm>
          <a:off x="16764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92164BC-26D6-4B8E-8CA8-37DA4D1FFF99}"/>
            </a:ext>
          </a:extLst>
        </xdr:cNvPr>
        <xdr:cNvSpPr/>
      </xdr:nvSpPr>
      <xdr:spPr>
        <a:xfrm>
          <a:off x="16764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12540D7F-A0DB-4479-AC57-24EC3DFE45B7}"/>
            </a:ext>
          </a:extLst>
        </xdr:cNvPr>
        <xdr:cNvSpPr/>
      </xdr:nvSpPr>
      <xdr:spPr>
        <a:xfrm>
          <a:off x="2682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E2FD186D-B8EC-4020-AC24-26B0DF51E99B}"/>
            </a:ext>
          </a:extLst>
        </xdr:cNvPr>
        <xdr:cNvSpPr/>
      </xdr:nvSpPr>
      <xdr:spPr>
        <a:xfrm>
          <a:off x="2682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9C46BF5-E721-4F73-B715-59B0D150D28E}"/>
            </a:ext>
          </a:extLst>
        </xdr:cNvPr>
        <xdr:cNvSpPr/>
      </xdr:nvSpPr>
      <xdr:spPr>
        <a:xfrm>
          <a:off x="670560" y="114249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81238D86-5448-468B-B622-FBE0F809FCC0}"/>
            </a:ext>
          </a:extLst>
        </xdr:cNvPr>
        <xdr:cNvSpPr txBox="1"/>
      </xdr:nvSpPr>
      <xdr:spPr>
        <a:xfrm>
          <a:off x="65532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536F2958-204D-4CA3-B98D-6138307E73AC}"/>
            </a:ext>
          </a:extLst>
        </xdr:cNvPr>
        <xdr:cNvCxnSpPr/>
      </xdr:nvCxnSpPr>
      <xdr:spPr>
        <a:xfrm>
          <a:off x="670560" y="136613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3BE9DF4-3C26-4B1B-BB95-6A75114B72E2}"/>
            </a:ext>
          </a:extLst>
        </xdr:cNvPr>
        <xdr:cNvSpPr txBox="1"/>
      </xdr:nvSpPr>
      <xdr:spPr>
        <a:xfrm>
          <a:off x="207841" y="13522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53092DEE-D955-4D97-BE40-8FCC8C7BA582}"/>
            </a:ext>
          </a:extLst>
        </xdr:cNvPr>
        <xdr:cNvCxnSpPr/>
      </xdr:nvCxnSpPr>
      <xdr:spPr>
        <a:xfrm>
          <a:off x="670560" y="13288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21B39431-801C-4C79-8E94-0D2F9778DB95}"/>
            </a:ext>
          </a:extLst>
        </xdr:cNvPr>
        <xdr:cNvSpPr txBox="1"/>
      </xdr:nvSpPr>
      <xdr:spPr>
        <a:xfrm>
          <a:off x="166581" y="13149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A05FCCE8-04F3-41FD-BD1D-F9B82BC8B5FE}"/>
            </a:ext>
          </a:extLst>
        </xdr:cNvPr>
        <xdr:cNvCxnSpPr/>
      </xdr:nvCxnSpPr>
      <xdr:spPr>
        <a:xfrm>
          <a:off x="670560" y="12914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D863DF8B-E20F-4EDA-9832-26D22F81DFFA}"/>
            </a:ext>
          </a:extLst>
        </xdr:cNvPr>
        <xdr:cNvSpPr txBox="1"/>
      </xdr:nvSpPr>
      <xdr:spPr>
        <a:xfrm>
          <a:off x="166581" y="127762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342C4CA1-45BB-4711-8EE8-342C3262AD95}"/>
            </a:ext>
          </a:extLst>
        </xdr:cNvPr>
        <xdr:cNvCxnSpPr/>
      </xdr:nvCxnSpPr>
      <xdr:spPr>
        <a:xfrm>
          <a:off x="670560" y="125450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CFEE49A0-1231-4FBC-B1C1-07A6CC3E0896}"/>
            </a:ext>
          </a:extLst>
        </xdr:cNvPr>
        <xdr:cNvSpPr txBox="1"/>
      </xdr:nvSpPr>
      <xdr:spPr>
        <a:xfrm>
          <a:off x="166581" y="124066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E90EEE24-6C35-48AF-866D-8D3ABEA27A66}"/>
            </a:ext>
          </a:extLst>
        </xdr:cNvPr>
        <xdr:cNvCxnSpPr/>
      </xdr:nvCxnSpPr>
      <xdr:spPr>
        <a:xfrm>
          <a:off x="670560" y="121716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B4E17CB2-4409-47DC-9D2C-9420263CA49A}"/>
            </a:ext>
          </a:extLst>
        </xdr:cNvPr>
        <xdr:cNvSpPr txBox="1"/>
      </xdr:nvSpPr>
      <xdr:spPr>
        <a:xfrm>
          <a:off x="166581" y="120332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B412E642-A4F4-48F7-A9D9-8FF571B5370A}"/>
            </a:ext>
          </a:extLst>
        </xdr:cNvPr>
        <xdr:cNvCxnSpPr/>
      </xdr:nvCxnSpPr>
      <xdr:spPr>
        <a:xfrm>
          <a:off x="670560" y="11798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38FD6BC7-F180-456E-B1E9-D98EE3958042}"/>
            </a:ext>
          </a:extLst>
        </xdr:cNvPr>
        <xdr:cNvSpPr txBox="1"/>
      </xdr:nvSpPr>
      <xdr:spPr>
        <a:xfrm>
          <a:off x="166581" y="11659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1D2E0285-B04E-4BEE-A639-20C5F3631B85}"/>
            </a:ext>
          </a:extLst>
        </xdr:cNvPr>
        <xdr:cNvCxnSpPr/>
      </xdr:nvCxnSpPr>
      <xdr:spPr>
        <a:xfrm>
          <a:off x="670560" y="114249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19814480-5195-4F01-84BD-C2F048000FA4}"/>
            </a:ext>
          </a:extLst>
        </xdr:cNvPr>
        <xdr:cNvSpPr txBox="1"/>
      </xdr:nvSpPr>
      <xdr:spPr>
        <a:xfrm>
          <a:off x="16658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8F9A298D-2CA3-43DF-B025-69A12478F95A}"/>
            </a:ext>
          </a:extLst>
        </xdr:cNvPr>
        <xdr:cNvSpPr/>
      </xdr:nvSpPr>
      <xdr:spPr>
        <a:xfrm>
          <a:off x="670560" y="114249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AF9C675C-41C4-47FF-917E-B36F64C70D7C}"/>
            </a:ext>
          </a:extLst>
        </xdr:cNvPr>
        <xdr:cNvCxnSpPr/>
      </xdr:nvCxnSpPr>
      <xdr:spPr>
        <a:xfrm flipV="1">
          <a:off x="4084955" y="11876543"/>
          <a:ext cx="1270" cy="1165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CEE82E23-DE23-471B-AC20-4FD109489874}"/>
            </a:ext>
          </a:extLst>
        </xdr:cNvPr>
        <xdr:cNvSpPr txBox="1"/>
      </xdr:nvSpPr>
      <xdr:spPr>
        <a:xfrm>
          <a:off x="4137660" y="13045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B35330-28E7-4F36-92A7-6C7E9A9FD572}"/>
            </a:ext>
          </a:extLst>
        </xdr:cNvPr>
        <xdr:cNvCxnSpPr/>
      </xdr:nvCxnSpPr>
      <xdr:spPr>
        <a:xfrm>
          <a:off x="4020820" y="13041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E8D24C-07CC-48F1-81B6-2A107AC8A307}"/>
            </a:ext>
          </a:extLst>
        </xdr:cNvPr>
        <xdr:cNvSpPr txBox="1"/>
      </xdr:nvSpPr>
      <xdr:spPr>
        <a:xfrm>
          <a:off x="4137660" y="1165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F3FAA940-94AD-479A-AC3C-A3F5E89C0701}"/>
            </a:ext>
          </a:extLst>
        </xdr:cNvPr>
        <xdr:cNvCxnSpPr/>
      </xdr:nvCxnSpPr>
      <xdr:spPr>
        <a:xfrm>
          <a:off x="4020820" y="118765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128774</xdr:rowOff>
    </xdr:from>
    <xdr:to>
      <xdr:col>24</xdr:col>
      <xdr:colOff>63500</xdr:colOff>
      <xdr:row>77</xdr:row>
      <xdr:rowOff>160038</xdr:rowOff>
    </xdr:to>
    <xdr:cxnSp macro="">
      <xdr:nvCxnSpPr>
        <xdr:cNvPr id="176" name="直線コネクタ 175">
          <a:extLst>
            <a:ext uri="{FF2B5EF4-FFF2-40B4-BE49-F238E27FC236}">
              <a16:creationId xmlns:a16="http://schemas.microsoft.com/office/drawing/2014/main" id="{C5D53B5A-FCFA-4075-9256-D4DC113CEE8B}"/>
            </a:ext>
          </a:extLst>
        </xdr:cNvPr>
        <xdr:cNvCxnSpPr/>
      </xdr:nvCxnSpPr>
      <xdr:spPr>
        <a:xfrm flipV="1">
          <a:off x="3355340" y="13037054"/>
          <a:ext cx="731520" cy="3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1688C166-4FFF-4C83-92EB-68E1C5943397}"/>
            </a:ext>
          </a:extLst>
        </xdr:cNvPr>
        <xdr:cNvSpPr txBox="1"/>
      </xdr:nvSpPr>
      <xdr:spPr>
        <a:xfrm>
          <a:off x="4137660" y="125221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D52A0034-C7B6-489D-B963-CA4CC3CA5BD5}"/>
            </a:ext>
          </a:extLst>
        </xdr:cNvPr>
        <xdr:cNvSpPr/>
      </xdr:nvSpPr>
      <xdr:spPr>
        <a:xfrm>
          <a:off x="4036060" y="126669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160038</xdr:rowOff>
    </xdr:from>
    <xdr:to>
      <xdr:col>19</xdr:col>
      <xdr:colOff>177800</xdr:colOff>
      <xdr:row>78</xdr:row>
      <xdr:rowOff>59430</xdr:rowOff>
    </xdr:to>
    <xdr:cxnSp macro="">
      <xdr:nvCxnSpPr>
        <xdr:cNvPr id="179" name="直線コネクタ 178">
          <a:extLst>
            <a:ext uri="{FF2B5EF4-FFF2-40B4-BE49-F238E27FC236}">
              <a16:creationId xmlns:a16="http://schemas.microsoft.com/office/drawing/2014/main" id="{29C1C190-A859-4FA3-84B3-BE5D4F7DA2BC}"/>
            </a:ext>
          </a:extLst>
        </xdr:cNvPr>
        <xdr:cNvCxnSpPr/>
      </xdr:nvCxnSpPr>
      <xdr:spPr>
        <a:xfrm flipV="1">
          <a:off x="2565400" y="13068318"/>
          <a:ext cx="789940" cy="67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B5E8336-9CCB-40AE-A0B9-B1D67CC436F8}"/>
            </a:ext>
          </a:extLst>
        </xdr:cNvPr>
        <xdr:cNvSpPr/>
      </xdr:nvSpPr>
      <xdr:spPr>
        <a:xfrm>
          <a:off x="3312160" y="12772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9A0243EA-B632-4F20-A1A1-FD2DF71D6E9B}"/>
            </a:ext>
          </a:extLst>
        </xdr:cNvPr>
        <xdr:cNvSpPr txBox="1"/>
      </xdr:nvSpPr>
      <xdr:spPr>
        <a:xfrm>
          <a:off x="3086315" y="12555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10922</xdr:rowOff>
    </xdr:from>
    <xdr:to>
      <xdr:col>15</xdr:col>
      <xdr:colOff>50800</xdr:colOff>
      <xdr:row>78</xdr:row>
      <xdr:rowOff>59430</xdr:rowOff>
    </xdr:to>
    <xdr:cxnSp macro="">
      <xdr:nvCxnSpPr>
        <xdr:cNvPr id="182" name="直線コネクタ 181">
          <a:extLst>
            <a:ext uri="{FF2B5EF4-FFF2-40B4-BE49-F238E27FC236}">
              <a16:creationId xmlns:a16="http://schemas.microsoft.com/office/drawing/2014/main" id="{799F0228-4B20-48C0-9692-6CF3F6621717}"/>
            </a:ext>
          </a:extLst>
        </xdr:cNvPr>
        <xdr:cNvCxnSpPr/>
      </xdr:nvCxnSpPr>
      <xdr:spPr>
        <a:xfrm>
          <a:off x="1790700" y="13086842"/>
          <a:ext cx="774700" cy="4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B270AAE5-B4E1-4F55-8F94-3DF927DE5ECA}"/>
            </a:ext>
          </a:extLst>
        </xdr:cNvPr>
        <xdr:cNvSpPr/>
      </xdr:nvSpPr>
      <xdr:spPr>
        <a:xfrm>
          <a:off x="2514600" y="128455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D6AA343A-C9F5-48A4-972F-501D4080B1F2}"/>
            </a:ext>
          </a:extLst>
        </xdr:cNvPr>
        <xdr:cNvSpPr txBox="1"/>
      </xdr:nvSpPr>
      <xdr:spPr>
        <a:xfrm>
          <a:off x="2311615" y="126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10922</xdr:rowOff>
    </xdr:from>
    <xdr:to>
      <xdr:col>10</xdr:col>
      <xdr:colOff>114300</xdr:colOff>
      <xdr:row>79</xdr:row>
      <xdr:rowOff>16630</xdr:rowOff>
    </xdr:to>
    <xdr:cxnSp macro="">
      <xdr:nvCxnSpPr>
        <xdr:cNvPr id="185" name="直線コネクタ 184">
          <a:extLst>
            <a:ext uri="{FF2B5EF4-FFF2-40B4-BE49-F238E27FC236}">
              <a16:creationId xmlns:a16="http://schemas.microsoft.com/office/drawing/2014/main" id="{5917498A-708D-48AC-B174-AC21EC07B746}"/>
            </a:ext>
          </a:extLst>
        </xdr:cNvPr>
        <xdr:cNvCxnSpPr/>
      </xdr:nvCxnSpPr>
      <xdr:spPr>
        <a:xfrm flipV="1">
          <a:off x="1008380" y="13086842"/>
          <a:ext cx="782320" cy="17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882E20DF-6406-4556-B6D1-F20BF1E519F1}"/>
            </a:ext>
          </a:extLst>
        </xdr:cNvPr>
        <xdr:cNvSpPr/>
      </xdr:nvSpPr>
      <xdr:spPr>
        <a:xfrm>
          <a:off x="1739900" y="1276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C10404CC-9FFF-4C50-8A52-C3739CEF8F36}"/>
            </a:ext>
          </a:extLst>
        </xdr:cNvPr>
        <xdr:cNvSpPr txBox="1"/>
      </xdr:nvSpPr>
      <xdr:spPr>
        <a:xfrm>
          <a:off x="1514055" y="12550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37EBF2A-1645-4F17-910B-BFBD7D346841}"/>
            </a:ext>
          </a:extLst>
        </xdr:cNvPr>
        <xdr:cNvSpPr/>
      </xdr:nvSpPr>
      <xdr:spPr>
        <a:xfrm>
          <a:off x="965200" y="129744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288AF19F-0CFF-4E10-9920-D30241772739}"/>
            </a:ext>
          </a:extLst>
        </xdr:cNvPr>
        <xdr:cNvSpPr txBox="1"/>
      </xdr:nvSpPr>
      <xdr:spPr>
        <a:xfrm>
          <a:off x="739355" y="12753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6A680DE4-5B03-44ED-8A49-3EDC5C32E56D}"/>
            </a:ext>
          </a:extLst>
        </xdr:cNvPr>
        <xdr:cNvSpPr txBox="1"/>
      </xdr:nvSpPr>
      <xdr:spPr>
        <a:xfrm>
          <a:off x="391922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DB5B1DEC-7AB9-48CB-B606-DE98FA729D6E}"/>
            </a:ext>
          </a:extLst>
        </xdr:cNvPr>
        <xdr:cNvSpPr txBox="1"/>
      </xdr:nvSpPr>
      <xdr:spPr>
        <a:xfrm>
          <a:off x="3187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AEC40F1-137A-40F6-8CC4-E12A17A9B675}"/>
            </a:ext>
          </a:extLst>
        </xdr:cNvPr>
        <xdr:cNvSpPr txBox="1"/>
      </xdr:nvSpPr>
      <xdr:spPr>
        <a:xfrm>
          <a:off x="2397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E0B0A1D-D0E0-4806-BCCE-11753D2EEE05}"/>
            </a:ext>
          </a:extLst>
        </xdr:cNvPr>
        <xdr:cNvSpPr txBox="1"/>
      </xdr:nvSpPr>
      <xdr:spPr>
        <a:xfrm>
          <a:off x="16230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B78EDBAB-644B-4AC0-950A-156274D5BB6B}"/>
            </a:ext>
          </a:extLst>
        </xdr:cNvPr>
        <xdr:cNvSpPr txBox="1"/>
      </xdr:nvSpPr>
      <xdr:spPr>
        <a:xfrm>
          <a:off x="8407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77974</xdr:rowOff>
    </xdr:from>
    <xdr:to>
      <xdr:col>24</xdr:col>
      <xdr:colOff>114300</xdr:colOff>
      <xdr:row>78</xdr:row>
      <xdr:rowOff>8124</xdr:rowOff>
    </xdr:to>
    <xdr:sp macro="" textlink="">
      <xdr:nvSpPr>
        <xdr:cNvPr id="195" name="楕円 194">
          <a:extLst>
            <a:ext uri="{FF2B5EF4-FFF2-40B4-BE49-F238E27FC236}">
              <a16:creationId xmlns:a16="http://schemas.microsoft.com/office/drawing/2014/main" id="{FA2B7A6F-6E14-4262-9046-7EBEC4B5274B}"/>
            </a:ext>
          </a:extLst>
        </xdr:cNvPr>
        <xdr:cNvSpPr/>
      </xdr:nvSpPr>
      <xdr:spPr>
        <a:xfrm>
          <a:off x="4036060" y="129862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164351</xdr:rowOff>
    </xdr:from>
    <xdr:ext cx="599010" cy="259045"/>
    <xdr:sp macro="" textlink="">
      <xdr:nvSpPr>
        <xdr:cNvPr id="196" name="民生費該当値テキスト">
          <a:extLst>
            <a:ext uri="{FF2B5EF4-FFF2-40B4-BE49-F238E27FC236}">
              <a16:creationId xmlns:a16="http://schemas.microsoft.com/office/drawing/2014/main" id="{44D5DF88-3E6E-4269-8A2B-3B086D2F7539}"/>
            </a:ext>
          </a:extLst>
        </xdr:cNvPr>
        <xdr:cNvSpPr txBox="1"/>
      </xdr:nvSpPr>
      <xdr:spPr>
        <a:xfrm>
          <a:off x="4137660" y="12904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109238</xdr:rowOff>
    </xdr:from>
    <xdr:to>
      <xdr:col>20</xdr:col>
      <xdr:colOff>38100</xdr:colOff>
      <xdr:row>78</xdr:row>
      <xdr:rowOff>39388</xdr:rowOff>
    </xdr:to>
    <xdr:sp macro="" textlink="">
      <xdr:nvSpPr>
        <xdr:cNvPr id="197" name="楕円 196">
          <a:extLst>
            <a:ext uri="{FF2B5EF4-FFF2-40B4-BE49-F238E27FC236}">
              <a16:creationId xmlns:a16="http://schemas.microsoft.com/office/drawing/2014/main" id="{831528BD-7A08-4F4B-906C-A9DFBCC33953}"/>
            </a:ext>
          </a:extLst>
        </xdr:cNvPr>
        <xdr:cNvSpPr/>
      </xdr:nvSpPr>
      <xdr:spPr>
        <a:xfrm>
          <a:off x="3312160" y="130175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30515</xdr:rowOff>
    </xdr:from>
    <xdr:ext cx="599010" cy="259045"/>
    <xdr:sp macro="" textlink="">
      <xdr:nvSpPr>
        <xdr:cNvPr id="198" name="テキスト ボックス 197">
          <a:extLst>
            <a:ext uri="{FF2B5EF4-FFF2-40B4-BE49-F238E27FC236}">
              <a16:creationId xmlns:a16="http://schemas.microsoft.com/office/drawing/2014/main" id="{0290B3C5-0EE9-4752-8AC9-DD94DC07976E}"/>
            </a:ext>
          </a:extLst>
        </xdr:cNvPr>
        <xdr:cNvSpPr txBox="1"/>
      </xdr:nvSpPr>
      <xdr:spPr>
        <a:xfrm>
          <a:off x="3086315" y="1310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8630</xdr:rowOff>
    </xdr:from>
    <xdr:to>
      <xdr:col>15</xdr:col>
      <xdr:colOff>101600</xdr:colOff>
      <xdr:row>78</xdr:row>
      <xdr:rowOff>110230</xdr:rowOff>
    </xdr:to>
    <xdr:sp macro="" textlink="">
      <xdr:nvSpPr>
        <xdr:cNvPr id="199" name="楕円 198">
          <a:extLst>
            <a:ext uri="{FF2B5EF4-FFF2-40B4-BE49-F238E27FC236}">
              <a16:creationId xmlns:a16="http://schemas.microsoft.com/office/drawing/2014/main" id="{D6E31E1F-642E-4418-8A73-5118BA1361DA}"/>
            </a:ext>
          </a:extLst>
        </xdr:cNvPr>
        <xdr:cNvSpPr/>
      </xdr:nvSpPr>
      <xdr:spPr>
        <a:xfrm>
          <a:off x="2514600" y="1308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101357</xdr:rowOff>
    </xdr:from>
    <xdr:ext cx="599010" cy="259045"/>
    <xdr:sp macro="" textlink="">
      <xdr:nvSpPr>
        <xdr:cNvPr id="200" name="テキスト ボックス 199">
          <a:extLst>
            <a:ext uri="{FF2B5EF4-FFF2-40B4-BE49-F238E27FC236}">
              <a16:creationId xmlns:a16="http://schemas.microsoft.com/office/drawing/2014/main" id="{06B9088C-5C18-44EC-8B3A-CC12D7BE0634}"/>
            </a:ext>
          </a:extLst>
        </xdr:cNvPr>
        <xdr:cNvSpPr txBox="1"/>
      </xdr:nvSpPr>
      <xdr:spPr>
        <a:xfrm>
          <a:off x="2311615" y="1317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131572</xdr:rowOff>
    </xdr:from>
    <xdr:to>
      <xdr:col>10</xdr:col>
      <xdr:colOff>165100</xdr:colOff>
      <xdr:row>78</xdr:row>
      <xdr:rowOff>61722</xdr:rowOff>
    </xdr:to>
    <xdr:sp macro="" textlink="">
      <xdr:nvSpPr>
        <xdr:cNvPr id="201" name="楕円 200">
          <a:extLst>
            <a:ext uri="{FF2B5EF4-FFF2-40B4-BE49-F238E27FC236}">
              <a16:creationId xmlns:a16="http://schemas.microsoft.com/office/drawing/2014/main" id="{665037FF-0ACC-42C5-B53A-0909309E2396}"/>
            </a:ext>
          </a:extLst>
        </xdr:cNvPr>
        <xdr:cNvSpPr/>
      </xdr:nvSpPr>
      <xdr:spPr>
        <a:xfrm>
          <a:off x="1739900" y="130398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52849</xdr:rowOff>
    </xdr:from>
    <xdr:ext cx="599010" cy="259045"/>
    <xdr:sp macro="" textlink="">
      <xdr:nvSpPr>
        <xdr:cNvPr id="202" name="テキスト ボックス 201">
          <a:extLst>
            <a:ext uri="{FF2B5EF4-FFF2-40B4-BE49-F238E27FC236}">
              <a16:creationId xmlns:a16="http://schemas.microsoft.com/office/drawing/2014/main" id="{1838E670-DE8B-4F86-B656-060FA9F0208A}"/>
            </a:ext>
          </a:extLst>
        </xdr:cNvPr>
        <xdr:cNvSpPr txBox="1"/>
      </xdr:nvSpPr>
      <xdr:spPr>
        <a:xfrm>
          <a:off x="1514055" y="13128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137280</xdr:rowOff>
    </xdr:from>
    <xdr:to>
      <xdr:col>6</xdr:col>
      <xdr:colOff>38100</xdr:colOff>
      <xdr:row>79</xdr:row>
      <xdr:rowOff>67430</xdr:rowOff>
    </xdr:to>
    <xdr:sp macro="" textlink="">
      <xdr:nvSpPr>
        <xdr:cNvPr id="203" name="楕円 202">
          <a:extLst>
            <a:ext uri="{FF2B5EF4-FFF2-40B4-BE49-F238E27FC236}">
              <a16:creationId xmlns:a16="http://schemas.microsoft.com/office/drawing/2014/main" id="{D8C92B21-1C7B-4F11-978C-2A7DC80C6B5D}"/>
            </a:ext>
          </a:extLst>
        </xdr:cNvPr>
        <xdr:cNvSpPr/>
      </xdr:nvSpPr>
      <xdr:spPr>
        <a:xfrm>
          <a:off x="965200" y="13213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58557</xdr:rowOff>
    </xdr:from>
    <xdr:ext cx="599010" cy="259045"/>
    <xdr:sp macro="" textlink="">
      <xdr:nvSpPr>
        <xdr:cNvPr id="204" name="テキスト ボックス 203">
          <a:extLst>
            <a:ext uri="{FF2B5EF4-FFF2-40B4-BE49-F238E27FC236}">
              <a16:creationId xmlns:a16="http://schemas.microsoft.com/office/drawing/2014/main" id="{0BDADF63-E66F-40C6-BC40-3F7F152CE869}"/>
            </a:ext>
          </a:extLst>
        </xdr:cNvPr>
        <xdr:cNvSpPr txBox="1"/>
      </xdr:nvSpPr>
      <xdr:spPr>
        <a:xfrm>
          <a:off x="739355" y="1330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4F0AC717-E406-4033-B3BD-FD4F6EE01037}"/>
            </a:ext>
          </a:extLst>
        </xdr:cNvPr>
        <xdr:cNvSpPr/>
      </xdr:nvSpPr>
      <xdr:spPr>
        <a:xfrm>
          <a:off x="670560" y="139712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38AC7845-9C28-44BC-BDD8-A5B73A6DA68E}"/>
            </a:ext>
          </a:extLst>
        </xdr:cNvPr>
        <xdr:cNvSpPr/>
      </xdr:nvSpPr>
      <xdr:spPr>
        <a:xfrm>
          <a:off x="79756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3C4F4246-EBD5-4947-A345-6DF4E7C97561}"/>
            </a:ext>
          </a:extLst>
        </xdr:cNvPr>
        <xdr:cNvSpPr/>
      </xdr:nvSpPr>
      <xdr:spPr>
        <a:xfrm>
          <a:off x="79756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3D913F8C-6A55-4E66-B034-999826C748BA}"/>
            </a:ext>
          </a:extLst>
        </xdr:cNvPr>
        <xdr:cNvSpPr/>
      </xdr:nvSpPr>
      <xdr:spPr>
        <a:xfrm>
          <a:off x="16764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732375EA-E20C-4D1D-BE5C-67BDAA7DEC63}"/>
            </a:ext>
          </a:extLst>
        </xdr:cNvPr>
        <xdr:cNvSpPr/>
      </xdr:nvSpPr>
      <xdr:spPr>
        <a:xfrm>
          <a:off x="16764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64D7BD70-4AD2-49B0-A560-06524E6B94BE}"/>
            </a:ext>
          </a:extLst>
        </xdr:cNvPr>
        <xdr:cNvSpPr/>
      </xdr:nvSpPr>
      <xdr:spPr>
        <a:xfrm>
          <a:off x="2682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9704EA5E-5B4E-4AE7-B20E-3AA925F5E549}"/>
            </a:ext>
          </a:extLst>
        </xdr:cNvPr>
        <xdr:cNvSpPr/>
      </xdr:nvSpPr>
      <xdr:spPr>
        <a:xfrm>
          <a:off x="2682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ECE7F2A3-71A0-4D80-A040-FDDB154E83EB}"/>
            </a:ext>
          </a:extLst>
        </xdr:cNvPr>
        <xdr:cNvSpPr/>
      </xdr:nvSpPr>
      <xdr:spPr>
        <a:xfrm>
          <a:off x="670560" y="147777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45E346EF-7299-430D-906D-BD6C9BA20A55}"/>
            </a:ext>
          </a:extLst>
        </xdr:cNvPr>
        <xdr:cNvSpPr txBox="1"/>
      </xdr:nvSpPr>
      <xdr:spPr>
        <a:xfrm>
          <a:off x="65532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2712425C-7D9A-401A-9846-E8F566FA8D7C}"/>
            </a:ext>
          </a:extLst>
        </xdr:cNvPr>
        <xdr:cNvCxnSpPr/>
      </xdr:nvCxnSpPr>
      <xdr:spPr>
        <a:xfrm>
          <a:off x="670560" y="17014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F120FB91-5A32-475C-A694-1D3A6886A58C}"/>
            </a:ext>
          </a:extLst>
        </xdr:cNvPr>
        <xdr:cNvSpPr txBox="1"/>
      </xdr:nvSpPr>
      <xdr:spPr>
        <a:xfrm>
          <a:off x="46749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D7B4E6FF-33B2-4227-8392-F4BA50F26FFA}"/>
            </a:ext>
          </a:extLst>
        </xdr:cNvPr>
        <xdr:cNvCxnSpPr/>
      </xdr:nvCxnSpPr>
      <xdr:spPr>
        <a:xfrm>
          <a:off x="670560" y="16568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93E72339-F879-422B-9C9F-CBD2A171C9DA}"/>
            </a:ext>
          </a:extLst>
        </xdr:cNvPr>
        <xdr:cNvSpPr txBox="1"/>
      </xdr:nvSpPr>
      <xdr:spPr>
        <a:xfrm>
          <a:off x="207841" y="164300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7D28E3D0-AAB8-47B5-BB12-DDA3E03A7A61}"/>
            </a:ext>
          </a:extLst>
        </xdr:cNvPr>
        <xdr:cNvCxnSpPr/>
      </xdr:nvCxnSpPr>
      <xdr:spPr>
        <a:xfrm>
          <a:off x="670560" y="16118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A1DA62CF-5297-436C-AD3D-7293B2587BD8}"/>
            </a:ext>
          </a:extLst>
        </xdr:cNvPr>
        <xdr:cNvSpPr txBox="1"/>
      </xdr:nvSpPr>
      <xdr:spPr>
        <a:xfrm>
          <a:off x="207841" y="15980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A30BC66E-ACA5-4D51-8737-58694D8A9645}"/>
            </a:ext>
          </a:extLst>
        </xdr:cNvPr>
        <xdr:cNvCxnSpPr/>
      </xdr:nvCxnSpPr>
      <xdr:spPr>
        <a:xfrm>
          <a:off x="670560" y="15673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FCEB2899-F6B6-4C43-BB8C-2572148D81DA}"/>
            </a:ext>
          </a:extLst>
        </xdr:cNvPr>
        <xdr:cNvSpPr txBox="1"/>
      </xdr:nvSpPr>
      <xdr:spPr>
        <a:xfrm>
          <a:off x="207841" y="15534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441B75D4-64FE-4158-B966-E694139AB879}"/>
            </a:ext>
          </a:extLst>
        </xdr:cNvPr>
        <xdr:cNvCxnSpPr/>
      </xdr:nvCxnSpPr>
      <xdr:spPr>
        <a:xfrm>
          <a:off x="670560" y="152273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F949B792-B233-4F63-98E0-51307C3F4520}"/>
            </a:ext>
          </a:extLst>
        </xdr:cNvPr>
        <xdr:cNvSpPr txBox="1"/>
      </xdr:nvSpPr>
      <xdr:spPr>
        <a:xfrm>
          <a:off x="166581" y="150888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53C6E15D-8A95-41D4-B3A5-F823FECC1EBD}"/>
            </a:ext>
          </a:extLst>
        </xdr:cNvPr>
        <xdr:cNvCxnSpPr/>
      </xdr:nvCxnSpPr>
      <xdr:spPr>
        <a:xfrm>
          <a:off x="670560" y="14777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C7FE344F-1990-48C5-900F-3D89E57E4F8B}"/>
            </a:ext>
          </a:extLst>
        </xdr:cNvPr>
        <xdr:cNvSpPr txBox="1"/>
      </xdr:nvSpPr>
      <xdr:spPr>
        <a:xfrm>
          <a:off x="16658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EDE05D4B-815A-4C90-B85D-F2E824B97EB7}"/>
            </a:ext>
          </a:extLst>
        </xdr:cNvPr>
        <xdr:cNvSpPr/>
      </xdr:nvSpPr>
      <xdr:spPr>
        <a:xfrm>
          <a:off x="670560" y="147777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85E1FA82-5AE7-4C8C-8B95-15F3D5DB2C4F}"/>
            </a:ext>
          </a:extLst>
        </xdr:cNvPr>
        <xdr:cNvCxnSpPr/>
      </xdr:nvCxnSpPr>
      <xdr:spPr>
        <a:xfrm flipV="1">
          <a:off x="4084955" y="15147640"/>
          <a:ext cx="1270" cy="1515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C9758817-2F6D-4C44-9EB2-864515C06D10}"/>
            </a:ext>
          </a:extLst>
        </xdr:cNvPr>
        <xdr:cNvSpPr txBox="1"/>
      </xdr:nvSpPr>
      <xdr:spPr>
        <a:xfrm>
          <a:off x="4137660" y="1666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71BD28A1-B48E-4E3C-A9D3-CFF21A680F41}"/>
            </a:ext>
          </a:extLst>
        </xdr:cNvPr>
        <xdr:cNvCxnSpPr/>
      </xdr:nvCxnSpPr>
      <xdr:spPr>
        <a:xfrm>
          <a:off x="4020820" y="16663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F2D0340A-027F-441A-A696-6AE010BCB6F9}"/>
            </a:ext>
          </a:extLst>
        </xdr:cNvPr>
        <xdr:cNvSpPr txBox="1"/>
      </xdr:nvSpPr>
      <xdr:spPr>
        <a:xfrm>
          <a:off x="4137660" y="14926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5D902F2E-FE15-4397-94D0-318E7879C242}"/>
            </a:ext>
          </a:extLst>
        </xdr:cNvPr>
        <xdr:cNvCxnSpPr/>
      </xdr:nvCxnSpPr>
      <xdr:spPr>
        <a:xfrm>
          <a:off x="4020820" y="15147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81193</xdr:rowOff>
    </xdr:from>
    <xdr:to>
      <xdr:col>24</xdr:col>
      <xdr:colOff>63500</xdr:colOff>
      <xdr:row>98</xdr:row>
      <xdr:rowOff>109204</xdr:rowOff>
    </xdr:to>
    <xdr:cxnSp macro="">
      <xdr:nvCxnSpPr>
        <xdr:cNvPr id="232" name="直線コネクタ 231">
          <a:extLst>
            <a:ext uri="{FF2B5EF4-FFF2-40B4-BE49-F238E27FC236}">
              <a16:creationId xmlns:a16="http://schemas.microsoft.com/office/drawing/2014/main" id="{CEE854BC-F28B-483D-9F81-E2A0CBF24F00}"/>
            </a:ext>
          </a:extLst>
        </xdr:cNvPr>
        <xdr:cNvCxnSpPr/>
      </xdr:nvCxnSpPr>
      <xdr:spPr>
        <a:xfrm>
          <a:off x="3355340" y="16509913"/>
          <a:ext cx="731520" cy="28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B0050875-BA22-4034-8085-7C445511D504}"/>
            </a:ext>
          </a:extLst>
        </xdr:cNvPr>
        <xdr:cNvSpPr txBox="1"/>
      </xdr:nvSpPr>
      <xdr:spPr>
        <a:xfrm>
          <a:off x="4137660" y="16189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A3308E52-5669-41A0-B206-A8ED92C32EE4}"/>
            </a:ext>
          </a:extLst>
        </xdr:cNvPr>
        <xdr:cNvSpPr/>
      </xdr:nvSpPr>
      <xdr:spPr>
        <a:xfrm>
          <a:off x="4036060" y="16334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38841</xdr:rowOff>
    </xdr:from>
    <xdr:to>
      <xdr:col>19</xdr:col>
      <xdr:colOff>177800</xdr:colOff>
      <xdr:row>98</xdr:row>
      <xdr:rowOff>81193</xdr:rowOff>
    </xdr:to>
    <xdr:cxnSp macro="">
      <xdr:nvCxnSpPr>
        <xdr:cNvPr id="235" name="直線コネクタ 234">
          <a:extLst>
            <a:ext uri="{FF2B5EF4-FFF2-40B4-BE49-F238E27FC236}">
              <a16:creationId xmlns:a16="http://schemas.microsoft.com/office/drawing/2014/main" id="{8080B69B-001D-4501-A047-CE0E2D7E0611}"/>
            </a:ext>
          </a:extLst>
        </xdr:cNvPr>
        <xdr:cNvCxnSpPr/>
      </xdr:nvCxnSpPr>
      <xdr:spPr>
        <a:xfrm>
          <a:off x="2565400" y="16467561"/>
          <a:ext cx="789940" cy="4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1C988500-0135-4D07-9376-C63DE8BCD732}"/>
            </a:ext>
          </a:extLst>
        </xdr:cNvPr>
        <xdr:cNvSpPr/>
      </xdr:nvSpPr>
      <xdr:spPr>
        <a:xfrm>
          <a:off x="3312160" y="163619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7AAC377F-D167-4B60-B10C-1D993926599E}"/>
            </a:ext>
          </a:extLst>
        </xdr:cNvPr>
        <xdr:cNvSpPr txBox="1"/>
      </xdr:nvSpPr>
      <xdr:spPr>
        <a:xfrm>
          <a:off x="3118631" y="16141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38841</xdr:rowOff>
    </xdr:from>
    <xdr:to>
      <xdr:col>15</xdr:col>
      <xdr:colOff>50800</xdr:colOff>
      <xdr:row>98</xdr:row>
      <xdr:rowOff>40731</xdr:rowOff>
    </xdr:to>
    <xdr:cxnSp macro="">
      <xdr:nvCxnSpPr>
        <xdr:cNvPr id="238" name="直線コネクタ 237">
          <a:extLst>
            <a:ext uri="{FF2B5EF4-FFF2-40B4-BE49-F238E27FC236}">
              <a16:creationId xmlns:a16="http://schemas.microsoft.com/office/drawing/2014/main" id="{D69CB620-B712-4743-A689-981736EF0C4C}"/>
            </a:ext>
          </a:extLst>
        </xdr:cNvPr>
        <xdr:cNvCxnSpPr/>
      </xdr:nvCxnSpPr>
      <xdr:spPr>
        <a:xfrm flipV="1">
          <a:off x="1790700" y="16467561"/>
          <a:ext cx="774700" cy="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DF5E8221-4687-4250-9EEA-610F4E8FE7A2}"/>
            </a:ext>
          </a:extLst>
        </xdr:cNvPr>
        <xdr:cNvSpPr/>
      </xdr:nvSpPr>
      <xdr:spPr>
        <a:xfrm>
          <a:off x="2514600" y="1632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D505ABD3-0E70-4E2B-91F1-75A1CF578108}"/>
            </a:ext>
          </a:extLst>
        </xdr:cNvPr>
        <xdr:cNvSpPr txBox="1"/>
      </xdr:nvSpPr>
      <xdr:spPr>
        <a:xfrm>
          <a:off x="2343931" y="16100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40731</xdr:rowOff>
    </xdr:from>
    <xdr:to>
      <xdr:col>10</xdr:col>
      <xdr:colOff>114300</xdr:colOff>
      <xdr:row>98</xdr:row>
      <xdr:rowOff>169937</xdr:rowOff>
    </xdr:to>
    <xdr:cxnSp macro="">
      <xdr:nvCxnSpPr>
        <xdr:cNvPr id="241" name="直線コネクタ 240">
          <a:extLst>
            <a:ext uri="{FF2B5EF4-FFF2-40B4-BE49-F238E27FC236}">
              <a16:creationId xmlns:a16="http://schemas.microsoft.com/office/drawing/2014/main" id="{E31863B7-B0A4-4B85-AD66-554ECA8B6CA7}"/>
            </a:ext>
          </a:extLst>
        </xdr:cNvPr>
        <xdr:cNvCxnSpPr/>
      </xdr:nvCxnSpPr>
      <xdr:spPr>
        <a:xfrm flipV="1">
          <a:off x="1008380" y="16469451"/>
          <a:ext cx="782320" cy="12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DE487999-8D4B-4388-A55D-1D43E45C014A}"/>
            </a:ext>
          </a:extLst>
        </xdr:cNvPr>
        <xdr:cNvSpPr/>
      </xdr:nvSpPr>
      <xdr:spPr>
        <a:xfrm>
          <a:off x="1739900" y="16333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5EDA72F9-DA94-4C7C-8A1A-4F01347CE815}"/>
            </a:ext>
          </a:extLst>
        </xdr:cNvPr>
        <xdr:cNvSpPr txBox="1"/>
      </xdr:nvSpPr>
      <xdr:spPr>
        <a:xfrm>
          <a:off x="1546371" y="1611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1C5AA6BE-2DDC-4DE7-973B-F603C22E4CC1}"/>
            </a:ext>
          </a:extLst>
        </xdr:cNvPr>
        <xdr:cNvSpPr/>
      </xdr:nvSpPr>
      <xdr:spPr>
        <a:xfrm>
          <a:off x="965200" y="164509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1BF8BAD6-143B-43C1-B428-6B2710B53E45}"/>
            </a:ext>
          </a:extLst>
        </xdr:cNvPr>
        <xdr:cNvSpPr txBox="1"/>
      </xdr:nvSpPr>
      <xdr:spPr>
        <a:xfrm>
          <a:off x="771671" y="1623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D16BE75F-9639-479D-AF46-4FFAC151DF19}"/>
            </a:ext>
          </a:extLst>
        </xdr:cNvPr>
        <xdr:cNvSpPr txBox="1"/>
      </xdr:nvSpPr>
      <xdr:spPr>
        <a:xfrm>
          <a:off x="391922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FF792358-0BAD-4A3E-B131-6BBDCE21A73A}"/>
            </a:ext>
          </a:extLst>
        </xdr:cNvPr>
        <xdr:cNvSpPr txBox="1"/>
      </xdr:nvSpPr>
      <xdr:spPr>
        <a:xfrm>
          <a:off x="3187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1CB72E7E-ACF7-4619-9F6E-586A7664B0CC}"/>
            </a:ext>
          </a:extLst>
        </xdr:cNvPr>
        <xdr:cNvSpPr txBox="1"/>
      </xdr:nvSpPr>
      <xdr:spPr>
        <a:xfrm>
          <a:off x="2397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5F420974-0347-40FE-A24B-F030A13EDB36}"/>
            </a:ext>
          </a:extLst>
        </xdr:cNvPr>
        <xdr:cNvSpPr txBox="1"/>
      </xdr:nvSpPr>
      <xdr:spPr>
        <a:xfrm>
          <a:off x="16230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A66C4B3-A8C3-452B-B911-F33050227DC3}"/>
            </a:ext>
          </a:extLst>
        </xdr:cNvPr>
        <xdr:cNvSpPr txBox="1"/>
      </xdr:nvSpPr>
      <xdr:spPr>
        <a:xfrm>
          <a:off x="8407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58404</xdr:rowOff>
    </xdr:from>
    <xdr:to>
      <xdr:col>24</xdr:col>
      <xdr:colOff>114300</xdr:colOff>
      <xdr:row>98</xdr:row>
      <xdr:rowOff>160004</xdr:rowOff>
    </xdr:to>
    <xdr:sp macro="" textlink="">
      <xdr:nvSpPr>
        <xdr:cNvPr id="251" name="楕円 250">
          <a:extLst>
            <a:ext uri="{FF2B5EF4-FFF2-40B4-BE49-F238E27FC236}">
              <a16:creationId xmlns:a16="http://schemas.microsoft.com/office/drawing/2014/main" id="{9F42BE6D-E29F-4208-8ADB-58F93949654C}"/>
            </a:ext>
          </a:extLst>
        </xdr:cNvPr>
        <xdr:cNvSpPr/>
      </xdr:nvSpPr>
      <xdr:spPr>
        <a:xfrm>
          <a:off x="4036060" y="1648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36831</xdr:rowOff>
    </xdr:from>
    <xdr:ext cx="534377" cy="259045"/>
    <xdr:sp macro="" textlink="">
      <xdr:nvSpPr>
        <xdr:cNvPr id="252" name="衛生費該当値テキスト">
          <a:extLst>
            <a:ext uri="{FF2B5EF4-FFF2-40B4-BE49-F238E27FC236}">
              <a16:creationId xmlns:a16="http://schemas.microsoft.com/office/drawing/2014/main" id="{721F6570-74D8-4070-A7A7-800E55F3DE2E}"/>
            </a:ext>
          </a:extLst>
        </xdr:cNvPr>
        <xdr:cNvSpPr txBox="1"/>
      </xdr:nvSpPr>
      <xdr:spPr>
        <a:xfrm>
          <a:off x="4137660" y="16465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30393</xdr:rowOff>
    </xdr:from>
    <xdr:to>
      <xdr:col>20</xdr:col>
      <xdr:colOff>38100</xdr:colOff>
      <xdr:row>98</xdr:row>
      <xdr:rowOff>131993</xdr:rowOff>
    </xdr:to>
    <xdr:sp macro="" textlink="">
      <xdr:nvSpPr>
        <xdr:cNvPr id="253" name="楕円 252">
          <a:extLst>
            <a:ext uri="{FF2B5EF4-FFF2-40B4-BE49-F238E27FC236}">
              <a16:creationId xmlns:a16="http://schemas.microsoft.com/office/drawing/2014/main" id="{27BB01F1-CB05-4576-A430-695ADF68E3FC}"/>
            </a:ext>
          </a:extLst>
        </xdr:cNvPr>
        <xdr:cNvSpPr/>
      </xdr:nvSpPr>
      <xdr:spPr>
        <a:xfrm>
          <a:off x="3312160" y="164591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123120</xdr:rowOff>
    </xdr:from>
    <xdr:ext cx="534377" cy="259045"/>
    <xdr:sp macro="" textlink="">
      <xdr:nvSpPr>
        <xdr:cNvPr id="254" name="テキスト ボックス 253">
          <a:extLst>
            <a:ext uri="{FF2B5EF4-FFF2-40B4-BE49-F238E27FC236}">
              <a16:creationId xmlns:a16="http://schemas.microsoft.com/office/drawing/2014/main" id="{DB493B34-1120-4A57-BD01-E85C7266870F}"/>
            </a:ext>
          </a:extLst>
        </xdr:cNvPr>
        <xdr:cNvSpPr txBox="1"/>
      </xdr:nvSpPr>
      <xdr:spPr>
        <a:xfrm>
          <a:off x="3118631" y="16551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159491</xdr:rowOff>
    </xdr:from>
    <xdr:to>
      <xdr:col>15</xdr:col>
      <xdr:colOff>101600</xdr:colOff>
      <xdr:row>98</xdr:row>
      <xdr:rowOff>89641</xdr:rowOff>
    </xdr:to>
    <xdr:sp macro="" textlink="">
      <xdr:nvSpPr>
        <xdr:cNvPr id="255" name="楕円 254">
          <a:extLst>
            <a:ext uri="{FF2B5EF4-FFF2-40B4-BE49-F238E27FC236}">
              <a16:creationId xmlns:a16="http://schemas.microsoft.com/office/drawing/2014/main" id="{87B73A47-0418-4ECD-9F18-457FDD75F4C7}"/>
            </a:ext>
          </a:extLst>
        </xdr:cNvPr>
        <xdr:cNvSpPr/>
      </xdr:nvSpPr>
      <xdr:spPr>
        <a:xfrm>
          <a:off x="2514600" y="164205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80768</xdr:rowOff>
    </xdr:from>
    <xdr:ext cx="534377" cy="259045"/>
    <xdr:sp macro="" textlink="">
      <xdr:nvSpPr>
        <xdr:cNvPr id="256" name="テキスト ボックス 255">
          <a:extLst>
            <a:ext uri="{FF2B5EF4-FFF2-40B4-BE49-F238E27FC236}">
              <a16:creationId xmlns:a16="http://schemas.microsoft.com/office/drawing/2014/main" id="{269067F2-7B00-4DF8-A600-0B15AB19BA69}"/>
            </a:ext>
          </a:extLst>
        </xdr:cNvPr>
        <xdr:cNvSpPr txBox="1"/>
      </xdr:nvSpPr>
      <xdr:spPr>
        <a:xfrm>
          <a:off x="2343931" y="1650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161381</xdr:rowOff>
    </xdr:from>
    <xdr:to>
      <xdr:col>10</xdr:col>
      <xdr:colOff>165100</xdr:colOff>
      <xdr:row>98</xdr:row>
      <xdr:rowOff>91531</xdr:rowOff>
    </xdr:to>
    <xdr:sp macro="" textlink="">
      <xdr:nvSpPr>
        <xdr:cNvPr id="257" name="楕円 256">
          <a:extLst>
            <a:ext uri="{FF2B5EF4-FFF2-40B4-BE49-F238E27FC236}">
              <a16:creationId xmlns:a16="http://schemas.microsoft.com/office/drawing/2014/main" id="{CF215A1B-4C77-40DD-8CCA-53638E19F373}"/>
            </a:ext>
          </a:extLst>
        </xdr:cNvPr>
        <xdr:cNvSpPr/>
      </xdr:nvSpPr>
      <xdr:spPr>
        <a:xfrm>
          <a:off x="1739900" y="164224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82658</xdr:rowOff>
    </xdr:from>
    <xdr:ext cx="534377" cy="259045"/>
    <xdr:sp macro="" textlink="">
      <xdr:nvSpPr>
        <xdr:cNvPr id="258" name="テキスト ボックス 257">
          <a:extLst>
            <a:ext uri="{FF2B5EF4-FFF2-40B4-BE49-F238E27FC236}">
              <a16:creationId xmlns:a16="http://schemas.microsoft.com/office/drawing/2014/main" id="{555DAFE0-880D-454B-BEA1-6BAF06C930C1}"/>
            </a:ext>
          </a:extLst>
        </xdr:cNvPr>
        <xdr:cNvSpPr txBox="1"/>
      </xdr:nvSpPr>
      <xdr:spPr>
        <a:xfrm>
          <a:off x="1546371" y="16511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119137</xdr:rowOff>
    </xdr:from>
    <xdr:to>
      <xdr:col>6</xdr:col>
      <xdr:colOff>38100</xdr:colOff>
      <xdr:row>99</xdr:row>
      <xdr:rowOff>49287</xdr:rowOff>
    </xdr:to>
    <xdr:sp macro="" textlink="">
      <xdr:nvSpPr>
        <xdr:cNvPr id="259" name="楕円 258">
          <a:extLst>
            <a:ext uri="{FF2B5EF4-FFF2-40B4-BE49-F238E27FC236}">
              <a16:creationId xmlns:a16="http://schemas.microsoft.com/office/drawing/2014/main" id="{E5F3F734-4F25-40C4-988F-FE9C96C5FD42}"/>
            </a:ext>
          </a:extLst>
        </xdr:cNvPr>
        <xdr:cNvSpPr/>
      </xdr:nvSpPr>
      <xdr:spPr>
        <a:xfrm>
          <a:off x="965200" y="165478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40414</xdr:rowOff>
    </xdr:from>
    <xdr:ext cx="534377" cy="259045"/>
    <xdr:sp macro="" textlink="">
      <xdr:nvSpPr>
        <xdr:cNvPr id="260" name="テキスト ボックス 259">
          <a:extLst>
            <a:ext uri="{FF2B5EF4-FFF2-40B4-BE49-F238E27FC236}">
              <a16:creationId xmlns:a16="http://schemas.microsoft.com/office/drawing/2014/main" id="{2175375D-5106-4ABC-B990-0EB27FF9AC58}"/>
            </a:ext>
          </a:extLst>
        </xdr:cNvPr>
        <xdr:cNvSpPr txBox="1"/>
      </xdr:nvSpPr>
      <xdr:spPr>
        <a:xfrm>
          <a:off x="771671" y="1663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80198C0F-BD48-4A43-9438-854E5E956A91}"/>
            </a:ext>
          </a:extLst>
        </xdr:cNvPr>
        <xdr:cNvSpPr/>
      </xdr:nvSpPr>
      <xdr:spPr>
        <a:xfrm>
          <a:off x="5826760" y="39128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D36DCF90-E3D5-4CBA-9C10-0BBF52D7E3A6}"/>
            </a:ext>
          </a:extLst>
        </xdr:cNvPr>
        <xdr:cNvSpPr/>
      </xdr:nvSpPr>
      <xdr:spPr>
        <a:xfrm>
          <a:off x="59309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FEB407A5-A5B1-4EE1-A25A-D38A00AB26EB}"/>
            </a:ext>
          </a:extLst>
        </xdr:cNvPr>
        <xdr:cNvSpPr/>
      </xdr:nvSpPr>
      <xdr:spPr>
        <a:xfrm>
          <a:off x="59309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F9E60220-56EB-42A0-ABC9-1CAC993D670F}"/>
            </a:ext>
          </a:extLst>
        </xdr:cNvPr>
        <xdr:cNvSpPr/>
      </xdr:nvSpPr>
      <xdr:spPr>
        <a:xfrm>
          <a:off x="683260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F5A07948-67F5-4DD5-9176-247DB36A57D2}"/>
            </a:ext>
          </a:extLst>
        </xdr:cNvPr>
        <xdr:cNvSpPr/>
      </xdr:nvSpPr>
      <xdr:spPr>
        <a:xfrm>
          <a:off x="683260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ADCE3138-A5F1-46BE-B4ED-CF3210E3E9AD}"/>
            </a:ext>
          </a:extLst>
        </xdr:cNvPr>
        <xdr:cNvSpPr/>
      </xdr:nvSpPr>
      <xdr:spPr>
        <a:xfrm>
          <a:off x="7838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2407FE90-66AC-4B8E-86FA-848CA6F04E57}"/>
            </a:ext>
          </a:extLst>
        </xdr:cNvPr>
        <xdr:cNvSpPr/>
      </xdr:nvSpPr>
      <xdr:spPr>
        <a:xfrm>
          <a:off x="7838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E955611C-0B97-42BE-93FD-7C6D56E8CF59}"/>
            </a:ext>
          </a:extLst>
        </xdr:cNvPr>
        <xdr:cNvSpPr/>
      </xdr:nvSpPr>
      <xdr:spPr>
        <a:xfrm>
          <a:off x="5826760" y="47193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9B3FFEEB-7DB1-4360-9C23-A72FDF887507}"/>
            </a:ext>
          </a:extLst>
        </xdr:cNvPr>
        <xdr:cNvSpPr txBox="1"/>
      </xdr:nvSpPr>
      <xdr:spPr>
        <a:xfrm>
          <a:off x="578866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5BE67E93-5480-4EAE-A39F-50B2D2909256}"/>
            </a:ext>
          </a:extLst>
        </xdr:cNvPr>
        <xdr:cNvCxnSpPr/>
      </xdr:nvCxnSpPr>
      <xdr:spPr>
        <a:xfrm>
          <a:off x="5826760" y="69557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BAFD0FC6-D1CA-4CC8-9040-4BD4264AB1C7}"/>
            </a:ext>
          </a:extLst>
        </xdr:cNvPr>
        <xdr:cNvCxnSpPr/>
      </xdr:nvCxnSpPr>
      <xdr:spPr>
        <a:xfrm>
          <a:off x="5826760" y="663683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11BFD482-2EDE-46A4-8FC2-8A91C22483C2}"/>
            </a:ext>
          </a:extLst>
        </xdr:cNvPr>
        <xdr:cNvSpPr txBox="1"/>
      </xdr:nvSpPr>
      <xdr:spPr>
        <a:xfrm>
          <a:off x="5600834" y="649842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754DFFE2-0937-4BA7-83DF-6620372A4773}"/>
            </a:ext>
          </a:extLst>
        </xdr:cNvPr>
        <xdr:cNvCxnSpPr/>
      </xdr:nvCxnSpPr>
      <xdr:spPr>
        <a:xfrm>
          <a:off x="5826760" y="63178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BC0D83F7-DB9C-4EB8-9203-6641D4CA0FCA}"/>
            </a:ext>
          </a:extLst>
        </xdr:cNvPr>
        <xdr:cNvSpPr txBox="1"/>
      </xdr:nvSpPr>
      <xdr:spPr>
        <a:xfrm>
          <a:off x="5405301" y="61794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870F04B3-136A-4F75-9F65-5B19D30F6314}"/>
            </a:ext>
          </a:extLst>
        </xdr:cNvPr>
        <xdr:cNvCxnSpPr/>
      </xdr:nvCxnSpPr>
      <xdr:spPr>
        <a:xfrm>
          <a:off x="5826760" y="59989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35344C08-5657-4358-BC9F-82E9587B634A}"/>
            </a:ext>
          </a:extLst>
        </xdr:cNvPr>
        <xdr:cNvSpPr txBox="1"/>
      </xdr:nvSpPr>
      <xdr:spPr>
        <a:xfrm>
          <a:off x="5405301" y="58605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BA79A444-1E9B-4C85-BC9D-D81715E87140}"/>
            </a:ext>
          </a:extLst>
        </xdr:cNvPr>
        <xdr:cNvCxnSpPr/>
      </xdr:nvCxnSpPr>
      <xdr:spPr>
        <a:xfrm>
          <a:off x="5826760" y="56799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52EDC4AA-1626-4F82-9B26-5EFB91F2D0D5}"/>
            </a:ext>
          </a:extLst>
        </xdr:cNvPr>
        <xdr:cNvSpPr txBox="1"/>
      </xdr:nvSpPr>
      <xdr:spPr>
        <a:xfrm>
          <a:off x="5405301" y="553776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EDE7FE3F-8950-4A76-89B0-2A1970AF46C0}"/>
            </a:ext>
          </a:extLst>
        </xdr:cNvPr>
        <xdr:cNvCxnSpPr/>
      </xdr:nvCxnSpPr>
      <xdr:spPr>
        <a:xfrm>
          <a:off x="5826760" y="53610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DDA59606-6159-4D5D-A552-1615E209890A}"/>
            </a:ext>
          </a:extLst>
        </xdr:cNvPr>
        <xdr:cNvSpPr txBox="1"/>
      </xdr:nvSpPr>
      <xdr:spPr>
        <a:xfrm>
          <a:off x="5405301" y="52188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5A4733AD-F51F-4ADB-8F2E-4F18601A6298}"/>
            </a:ext>
          </a:extLst>
        </xdr:cNvPr>
        <xdr:cNvCxnSpPr/>
      </xdr:nvCxnSpPr>
      <xdr:spPr>
        <a:xfrm>
          <a:off x="5826760" y="503827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5340BBE6-3559-49BA-925E-A593B621DA7C}"/>
            </a:ext>
          </a:extLst>
        </xdr:cNvPr>
        <xdr:cNvSpPr txBox="1"/>
      </xdr:nvSpPr>
      <xdr:spPr>
        <a:xfrm>
          <a:off x="5405301" y="4899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D9961A8D-AE9C-4A64-B56B-D68DF469CED1}"/>
            </a:ext>
          </a:extLst>
        </xdr:cNvPr>
        <xdr:cNvCxnSpPr/>
      </xdr:nvCxnSpPr>
      <xdr:spPr>
        <a:xfrm>
          <a:off x="5826760" y="4719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796BCCA5-EC09-466F-B49F-49637D6594AE}"/>
            </a:ext>
          </a:extLst>
        </xdr:cNvPr>
        <xdr:cNvSpPr txBox="1"/>
      </xdr:nvSpPr>
      <xdr:spPr>
        <a:xfrm>
          <a:off x="540530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66E2F93F-1521-4283-8FBA-4B7D045488F3}"/>
            </a:ext>
          </a:extLst>
        </xdr:cNvPr>
        <xdr:cNvSpPr/>
      </xdr:nvSpPr>
      <xdr:spPr>
        <a:xfrm>
          <a:off x="5826760" y="47193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C5D31191-7851-4BB0-AD8A-DB38A2A4FA07}"/>
            </a:ext>
          </a:extLst>
        </xdr:cNvPr>
        <xdr:cNvCxnSpPr/>
      </xdr:nvCxnSpPr>
      <xdr:spPr>
        <a:xfrm flipV="1">
          <a:off x="9218295" y="5068316"/>
          <a:ext cx="1270" cy="1568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B76FEBB5-A2C6-423D-834B-EB10A492DD92}"/>
            </a:ext>
          </a:extLst>
        </xdr:cNvPr>
        <xdr:cNvSpPr txBox="1"/>
      </xdr:nvSpPr>
      <xdr:spPr>
        <a:xfrm>
          <a:off x="9271000" y="6640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BD93D5EE-7C01-4897-873D-86B27F5BA20F}"/>
            </a:ext>
          </a:extLst>
        </xdr:cNvPr>
        <xdr:cNvCxnSpPr/>
      </xdr:nvCxnSpPr>
      <xdr:spPr>
        <a:xfrm>
          <a:off x="9154160" y="66368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C3082FA7-D46A-4A1C-A5DD-794213198C9B}"/>
            </a:ext>
          </a:extLst>
        </xdr:cNvPr>
        <xdr:cNvSpPr txBox="1"/>
      </xdr:nvSpPr>
      <xdr:spPr>
        <a:xfrm>
          <a:off x="9271000" y="485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DE7EC345-0DC4-4406-959B-7FDA58D353D1}"/>
            </a:ext>
          </a:extLst>
        </xdr:cNvPr>
        <xdr:cNvCxnSpPr/>
      </xdr:nvCxnSpPr>
      <xdr:spPr>
        <a:xfrm>
          <a:off x="9154160" y="5068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22134</xdr:rowOff>
    </xdr:from>
    <xdr:to>
      <xdr:col>55</xdr:col>
      <xdr:colOff>0</xdr:colOff>
      <xdr:row>39</xdr:row>
      <xdr:rowOff>22461</xdr:rowOff>
    </xdr:to>
    <xdr:cxnSp macro="">
      <xdr:nvCxnSpPr>
        <xdr:cNvPr id="291" name="直線コネクタ 290">
          <a:extLst>
            <a:ext uri="{FF2B5EF4-FFF2-40B4-BE49-F238E27FC236}">
              <a16:creationId xmlns:a16="http://schemas.microsoft.com/office/drawing/2014/main" id="{D8D294A0-9073-4A1A-AEE6-C2949598942D}"/>
            </a:ext>
          </a:extLst>
        </xdr:cNvPr>
        <xdr:cNvCxnSpPr/>
      </xdr:nvCxnSpPr>
      <xdr:spPr>
        <a:xfrm>
          <a:off x="8496300" y="6560094"/>
          <a:ext cx="7239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7A9BFC4F-54D5-4890-80E2-3A77FFF43415}"/>
            </a:ext>
          </a:extLst>
        </xdr:cNvPr>
        <xdr:cNvSpPr txBox="1"/>
      </xdr:nvSpPr>
      <xdr:spPr>
        <a:xfrm>
          <a:off x="9271000" y="631837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21F0F4D9-87DC-44CD-8AFC-4AF20650F158}"/>
            </a:ext>
          </a:extLst>
        </xdr:cNvPr>
        <xdr:cNvSpPr/>
      </xdr:nvSpPr>
      <xdr:spPr>
        <a:xfrm>
          <a:off x="9192260" y="64631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22134</xdr:rowOff>
    </xdr:from>
    <xdr:to>
      <xdr:col>50</xdr:col>
      <xdr:colOff>114300</xdr:colOff>
      <xdr:row>39</xdr:row>
      <xdr:rowOff>23440</xdr:rowOff>
    </xdr:to>
    <xdr:cxnSp macro="">
      <xdr:nvCxnSpPr>
        <xdr:cNvPr id="294" name="直線コネクタ 293">
          <a:extLst>
            <a:ext uri="{FF2B5EF4-FFF2-40B4-BE49-F238E27FC236}">
              <a16:creationId xmlns:a16="http://schemas.microsoft.com/office/drawing/2014/main" id="{AF0C825A-3388-4A95-9AF8-E620B2A3EBF4}"/>
            </a:ext>
          </a:extLst>
        </xdr:cNvPr>
        <xdr:cNvCxnSpPr/>
      </xdr:nvCxnSpPr>
      <xdr:spPr>
        <a:xfrm flipV="1">
          <a:off x="7713980" y="6560094"/>
          <a:ext cx="78232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AF8746E6-4319-45B4-B82F-F6A0649B20AE}"/>
            </a:ext>
          </a:extLst>
        </xdr:cNvPr>
        <xdr:cNvSpPr/>
      </xdr:nvSpPr>
      <xdr:spPr>
        <a:xfrm>
          <a:off x="8445500" y="643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36B6D660-B0A5-4F0E-AC9E-D231F4AA11AB}"/>
            </a:ext>
          </a:extLst>
        </xdr:cNvPr>
        <xdr:cNvSpPr txBox="1"/>
      </xdr:nvSpPr>
      <xdr:spPr>
        <a:xfrm>
          <a:off x="8329877" y="6213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23440</xdr:rowOff>
    </xdr:from>
    <xdr:to>
      <xdr:col>45</xdr:col>
      <xdr:colOff>177800</xdr:colOff>
      <xdr:row>39</xdr:row>
      <xdr:rowOff>26706</xdr:rowOff>
    </xdr:to>
    <xdr:cxnSp macro="">
      <xdr:nvCxnSpPr>
        <xdr:cNvPr id="297" name="直線コネクタ 296">
          <a:extLst>
            <a:ext uri="{FF2B5EF4-FFF2-40B4-BE49-F238E27FC236}">
              <a16:creationId xmlns:a16="http://schemas.microsoft.com/office/drawing/2014/main" id="{A4C3EA19-D94B-44BC-B065-347E51C89408}"/>
            </a:ext>
          </a:extLst>
        </xdr:cNvPr>
        <xdr:cNvCxnSpPr/>
      </xdr:nvCxnSpPr>
      <xdr:spPr>
        <a:xfrm flipV="1">
          <a:off x="6924040" y="6561400"/>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D2AA3889-36E9-4D40-9999-8666199F23F1}"/>
            </a:ext>
          </a:extLst>
        </xdr:cNvPr>
        <xdr:cNvSpPr/>
      </xdr:nvSpPr>
      <xdr:spPr>
        <a:xfrm>
          <a:off x="7670800" y="6462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3496E664-0DD9-496D-8B94-82EC4907C7E3}"/>
            </a:ext>
          </a:extLst>
        </xdr:cNvPr>
        <xdr:cNvSpPr txBox="1"/>
      </xdr:nvSpPr>
      <xdr:spPr>
        <a:xfrm>
          <a:off x="7547557" y="6241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26706</xdr:rowOff>
    </xdr:from>
    <xdr:to>
      <xdr:col>41</xdr:col>
      <xdr:colOff>50800</xdr:colOff>
      <xdr:row>39</xdr:row>
      <xdr:rowOff>27360</xdr:rowOff>
    </xdr:to>
    <xdr:cxnSp macro="">
      <xdr:nvCxnSpPr>
        <xdr:cNvPr id="300" name="直線コネクタ 299">
          <a:extLst>
            <a:ext uri="{FF2B5EF4-FFF2-40B4-BE49-F238E27FC236}">
              <a16:creationId xmlns:a16="http://schemas.microsoft.com/office/drawing/2014/main" id="{0A8940FF-88D7-45C1-9E46-A79E4808D3D5}"/>
            </a:ext>
          </a:extLst>
        </xdr:cNvPr>
        <xdr:cNvCxnSpPr/>
      </xdr:nvCxnSpPr>
      <xdr:spPr>
        <a:xfrm flipV="1">
          <a:off x="6149340" y="6564666"/>
          <a:ext cx="7747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DE0DF3AE-CCA8-443C-88DD-EE65E9FBBEAE}"/>
            </a:ext>
          </a:extLst>
        </xdr:cNvPr>
        <xdr:cNvSpPr/>
      </xdr:nvSpPr>
      <xdr:spPr>
        <a:xfrm>
          <a:off x="6873240" y="64615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4D361861-BF68-461F-9141-AB0961B18AE8}"/>
            </a:ext>
          </a:extLst>
        </xdr:cNvPr>
        <xdr:cNvSpPr txBox="1"/>
      </xdr:nvSpPr>
      <xdr:spPr>
        <a:xfrm>
          <a:off x="6757617" y="6240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4EA3AD1B-FF19-4DCF-8C11-FDF9DAC79353}"/>
            </a:ext>
          </a:extLst>
        </xdr:cNvPr>
        <xdr:cNvSpPr/>
      </xdr:nvSpPr>
      <xdr:spPr>
        <a:xfrm>
          <a:off x="6098540" y="6458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411D09F6-18E3-4CC1-BDDC-5CD2E32E6570}"/>
            </a:ext>
          </a:extLst>
        </xdr:cNvPr>
        <xdr:cNvSpPr txBox="1"/>
      </xdr:nvSpPr>
      <xdr:spPr>
        <a:xfrm>
          <a:off x="5982917" y="62379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C2612A1E-DDDD-48C5-B394-EEA938BE618F}"/>
            </a:ext>
          </a:extLst>
        </xdr:cNvPr>
        <xdr:cNvSpPr txBox="1"/>
      </xdr:nvSpPr>
      <xdr:spPr>
        <a:xfrm>
          <a:off x="90525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2E2E43E2-6767-488E-80D1-96C3B97E1656}"/>
            </a:ext>
          </a:extLst>
        </xdr:cNvPr>
        <xdr:cNvSpPr txBox="1"/>
      </xdr:nvSpPr>
      <xdr:spPr>
        <a:xfrm>
          <a:off x="83286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2E234678-F780-43A8-98B2-6FEE94F97159}"/>
            </a:ext>
          </a:extLst>
        </xdr:cNvPr>
        <xdr:cNvSpPr txBox="1"/>
      </xdr:nvSpPr>
      <xdr:spPr>
        <a:xfrm>
          <a:off x="75463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991AFCFE-F96E-417C-AC5B-6568D80BB5FD}"/>
            </a:ext>
          </a:extLst>
        </xdr:cNvPr>
        <xdr:cNvSpPr txBox="1"/>
      </xdr:nvSpPr>
      <xdr:spPr>
        <a:xfrm>
          <a:off x="67564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9E497F87-7B46-425D-A6BF-A454F1B5869D}"/>
            </a:ext>
          </a:extLst>
        </xdr:cNvPr>
        <xdr:cNvSpPr txBox="1"/>
      </xdr:nvSpPr>
      <xdr:spPr>
        <a:xfrm>
          <a:off x="59817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143111</xdr:rowOff>
    </xdr:from>
    <xdr:to>
      <xdr:col>55</xdr:col>
      <xdr:colOff>50800</xdr:colOff>
      <xdr:row>39</xdr:row>
      <xdr:rowOff>73261</xdr:rowOff>
    </xdr:to>
    <xdr:sp macro="" textlink="">
      <xdr:nvSpPr>
        <xdr:cNvPr id="310" name="楕円 309">
          <a:extLst>
            <a:ext uri="{FF2B5EF4-FFF2-40B4-BE49-F238E27FC236}">
              <a16:creationId xmlns:a16="http://schemas.microsoft.com/office/drawing/2014/main" id="{C65681FD-7DE5-470E-9629-8FD155DC8FCD}"/>
            </a:ext>
          </a:extLst>
        </xdr:cNvPr>
        <xdr:cNvSpPr/>
      </xdr:nvSpPr>
      <xdr:spPr>
        <a:xfrm>
          <a:off x="9192260" y="65134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71246</xdr:rowOff>
    </xdr:from>
    <xdr:ext cx="378565" cy="259045"/>
    <xdr:sp macro="" textlink="">
      <xdr:nvSpPr>
        <xdr:cNvPr id="311" name="労働費該当値テキスト">
          <a:extLst>
            <a:ext uri="{FF2B5EF4-FFF2-40B4-BE49-F238E27FC236}">
              <a16:creationId xmlns:a16="http://schemas.microsoft.com/office/drawing/2014/main" id="{F8C478AB-E7D5-4218-BED1-630CD402DC7F}"/>
            </a:ext>
          </a:extLst>
        </xdr:cNvPr>
        <xdr:cNvSpPr txBox="1"/>
      </xdr:nvSpPr>
      <xdr:spPr>
        <a:xfrm>
          <a:off x="9271000" y="6441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142784</xdr:rowOff>
    </xdr:from>
    <xdr:to>
      <xdr:col>50</xdr:col>
      <xdr:colOff>165100</xdr:colOff>
      <xdr:row>39</xdr:row>
      <xdr:rowOff>72934</xdr:rowOff>
    </xdr:to>
    <xdr:sp macro="" textlink="">
      <xdr:nvSpPr>
        <xdr:cNvPr id="312" name="楕円 311">
          <a:extLst>
            <a:ext uri="{FF2B5EF4-FFF2-40B4-BE49-F238E27FC236}">
              <a16:creationId xmlns:a16="http://schemas.microsoft.com/office/drawing/2014/main" id="{D1E7137C-8DD0-466C-B113-6F310C20CB4E}"/>
            </a:ext>
          </a:extLst>
        </xdr:cNvPr>
        <xdr:cNvSpPr/>
      </xdr:nvSpPr>
      <xdr:spPr>
        <a:xfrm>
          <a:off x="8445500" y="65131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64061</xdr:rowOff>
    </xdr:from>
    <xdr:ext cx="378565" cy="259045"/>
    <xdr:sp macro="" textlink="">
      <xdr:nvSpPr>
        <xdr:cNvPr id="313" name="テキスト ボックス 312">
          <a:extLst>
            <a:ext uri="{FF2B5EF4-FFF2-40B4-BE49-F238E27FC236}">
              <a16:creationId xmlns:a16="http://schemas.microsoft.com/office/drawing/2014/main" id="{DAF07967-2EF3-46EB-833C-57D6CB10CECA}"/>
            </a:ext>
          </a:extLst>
        </xdr:cNvPr>
        <xdr:cNvSpPr txBox="1"/>
      </xdr:nvSpPr>
      <xdr:spPr>
        <a:xfrm>
          <a:off x="8329877" y="6602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144090</xdr:rowOff>
    </xdr:from>
    <xdr:to>
      <xdr:col>46</xdr:col>
      <xdr:colOff>38100</xdr:colOff>
      <xdr:row>39</xdr:row>
      <xdr:rowOff>74240</xdr:rowOff>
    </xdr:to>
    <xdr:sp macro="" textlink="">
      <xdr:nvSpPr>
        <xdr:cNvPr id="314" name="楕円 313">
          <a:extLst>
            <a:ext uri="{FF2B5EF4-FFF2-40B4-BE49-F238E27FC236}">
              <a16:creationId xmlns:a16="http://schemas.microsoft.com/office/drawing/2014/main" id="{EC9512AC-E101-4D8B-97AA-6A4846F60AB8}"/>
            </a:ext>
          </a:extLst>
        </xdr:cNvPr>
        <xdr:cNvSpPr/>
      </xdr:nvSpPr>
      <xdr:spPr>
        <a:xfrm>
          <a:off x="7670800" y="6514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65367</xdr:rowOff>
    </xdr:from>
    <xdr:ext cx="378565" cy="259045"/>
    <xdr:sp macro="" textlink="">
      <xdr:nvSpPr>
        <xdr:cNvPr id="315" name="テキスト ボックス 314">
          <a:extLst>
            <a:ext uri="{FF2B5EF4-FFF2-40B4-BE49-F238E27FC236}">
              <a16:creationId xmlns:a16="http://schemas.microsoft.com/office/drawing/2014/main" id="{A99E94DB-4258-4802-9221-CC64421DEEB1}"/>
            </a:ext>
          </a:extLst>
        </xdr:cNvPr>
        <xdr:cNvSpPr txBox="1"/>
      </xdr:nvSpPr>
      <xdr:spPr>
        <a:xfrm>
          <a:off x="7547557" y="66033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147356</xdr:rowOff>
    </xdr:from>
    <xdr:to>
      <xdr:col>41</xdr:col>
      <xdr:colOff>101600</xdr:colOff>
      <xdr:row>39</xdr:row>
      <xdr:rowOff>77506</xdr:rowOff>
    </xdr:to>
    <xdr:sp macro="" textlink="">
      <xdr:nvSpPr>
        <xdr:cNvPr id="316" name="楕円 315">
          <a:extLst>
            <a:ext uri="{FF2B5EF4-FFF2-40B4-BE49-F238E27FC236}">
              <a16:creationId xmlns:a16="http://schemas.microsoft.com/office/drawing/2014/main" id="{0FABA1E5-85BA-4E15-A738-CC79219C32F2}"/>
            </a:ext>
          </a:extLst>
        </xdr:cNvPr>
        <xdr:cNvSpPr/>
      </xdr:nvSpPr>
      <xdr:spPr>
        <a:xfrm>
          <a:off x="6873240" y="65176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68633</xdr:rowOff>
    </xdr:from>
    <xdr:ext cx="378565" cy="259045"/>
    <xdr:sp macro="" textlink="">
      <xdr:nvSpPr>
        <xdr:cNvPr id="317" name="テキスト ボックス 316">
          <a:extLst>
            <a:ext uri="{FF2B5EF4-FFF2-40B4-BE49-F238E27FC236}">
              <a16:creationId xmlns:a16="http://schemas.microsoft.com/office/drawing/2014/main" id="{24E88700-7630-472E-A363-7EFFABAE2E57}"/>
            </a:ext>
          </a:extLst>
        </xdr:cNvPr>
        <xdr:cNvSpPr txBox="1"/>
      </xdr:nvSpPr>
      <xdr:spPr>
        <a:xfrm>
          <a:off x="6757617" y="6606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148010</xdr:rowOff>
    </xdr:from>
    <xdr:to>
      <xdr:col>36</xdr:col>
      <xdr:colOff>165100</xdr:colOff>
      <xdr:row>39</xdr:row>
      <xdr:rowOff>78160</xdr:rowOff>
    </xdr:to>
    <xdr:sp macro="" textlink="">
      <xdr:nvSpPr>
        <xdr:cNvPr id="318" name="楕円 317">
          <a:extLst>
            <a:ext uri="{FF2B5EF4-FFF2-40B4-BE49-F238E27FC236}">
              <a16:creationId xmlns:a16="http://schemas.microsoft.com/office/drawing/2014/main" id="{4B595733-8A0A-4FCE-A9E6-49D3C813DEBB}"/>
            </a:ext>
          </a:extLst>
        </xdr:cNvPr>
        <xdr:cNvSpPr/>
      </xdr:nvSpPr>
      <xdr:spPr>
        <a:xfrm>
          <a:off x="6098540" y="6518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69287</xdr:rowOff>
    </xdr:from>
    <xdr:ext cx="378565" cy="259045"/>
    <xdr:sp macro="" textlink="">
      <xdr:nvSpPr>
        <xdr:cNvPr id="319" name="テキスト ボックス 318">
          <a:extLst>
            <a:ext uri="{FF2B5EF4-FFF2-40B4-BE49-F238E27FC236}">
              <a16:creationId xmlns:a16="http://schemas.microsoft.com/office/drawing/2014/main" id="{0F34652B-A921-4FE4-9837-0E6D16030C40}"/>
            </a:ext>
          </a:extLst>
        </xdr:cNvPr>
        <xdr:cNvSpPr txBox="1"/>
      </xdr:nvSpPr>
      <xdr:spPr>
        <a:xfrm>
          <a:off x="5982917" y="66072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8096959D-9E9C-44D4-8E59-14798A41C3AE}"/>
            </a:ext>
          </a:extLst>
        </xdr:cNvPr>
        <xdr:cNvSpPr/>
      </xdr:nvSpPr>
      <xdr:spPr>
        <a:xfrm>
          <a:off x="5826760" y="72656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4A6C9D65-EB5E-4420-82AA-38B97A01AA50}"/>
            </a:ext>
          </a:extLst>
        </xdr:cNvPr>
        <xdr:cNvSpPr/>
      </xdr:nvSpPr>
      <xdr:spPr>
        <a:xfrm>
          <a:off x="59309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D98F9742-6961-4AFE-AFB6-387CB2D67785}"/>
            </a:ext>
          </a:extLst>
        </xdr:cNvPr>
        <xdr:cNvSpPr/>
      </xdr:nvSpPr>
      <xdr:spPr>
        <a:xfrm>
          <a:off x="59309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8488AA88-92D7-4917-BDC7-CA1E0F24663A}"/>
            </a:ext>
          </a:extLst>
        </xdr:cNvPr>
        <xdr:cNvSpPr/>
      </xdr:nvSpPr>
      <xdr:spPr>
        <a:xfrm>
          <a:off x="683260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3BFFA3B3-6299-42CC-A0DD-F9013441EB2A}"/>
            </a:ext>
          </a:extLst>
        </xdr:cNvPr>
        <xdr:cNvSpPr/>
      </xdr:nvSpPr>
      <xdr:spPr>
        <a:xfrm>
          <a:off x="683260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C4D9DEE9-0082-49BA-8F1E-BF0A13E0EF7B}"/>
            </a:ext>
          </a:extLst>
        </xdr:cNvPr>
        <xdr:cNvSpPr/>
      </xdr:nvSpPr>
      <xdr:spPr>
        <a:xfrm>
          <a:off x="7838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140BE224-1F9D-4906-B6E7-20CBAF6AC306}"/>
            </a:ext>
          </a:extLst>
        </xdr:cNvPr>
        <xdr:cNvSpPr/>
      </xdr:nvSpPr>
      <xdr:spPr>
        <a:xfrm>
          <a:off x="7838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3F13D640-345E-405E-BBCA-4D8DD93C09FD}"/>
            </a:ext>
          </a:extLst>
        </xdr:cNvPr>
        <xdr:cNvSpPr/>
      </xdr:nvSpPr>
      <xdr:spPr>
        <a:xfrm>
          <a:off x="5826760" y="80721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98237814-FE38-44CC-9BA7-01D51F660E7E}"/>
            </a:ext>
          </a:extLst>
        </xdr:cNvPr>
        <xdr:cNvSpPr txBox="1"/>
      </xdr:nvSpPr>
      <xdr:spPr>
        <a:xfrm>
          <a:off x="578866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824E8F71-18F1-47F0-AEA7-EBC66EF91C6C}"/>
            </a:ext>
          </a:extLst>
        </xdr:cNvPr>
        <xdr:cNvCxnSpPr/>
      </xdr:nvCxnSpPr>
      <xdr:spPr>
        <a:xfrm>
          <a:off x="5826760" y="10308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3956DB33-6F6E-4923-A0D4-7756C9177D08}"/>
            </a:ext>
          </a:extLst>
        </xdr:cNvPr>
        <xdr:cNvCxnSpPr/>
      </xdr:nvCxnSpPr>
      <xdr:spPr>
        <a:xfrm>
          <a:off x="5826760" y="99352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B45BE8DC-02E9-480B-9245-6C4052F1DCD4}"/>
            </a:ext>
          </a:extLst>
        </xdr:cNvPr>
        <xdr:cNvSpPr txBox="1"/>
      </xdr:nvSpPr>
      <xdr:spPr>
        <a:xfrm>
          <a:off x="5600834" y="97967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216E1116-4F6E-4333-876E-BACC2EF8538F}"/>
            </a:ext>
          </a:extLst>
        </xdr:cNvPr>
        <xdr:cNvCxnSpPr/>
      </xdr:nvCxnSpPr>
      <xdr:spPr>
        <a:xfrm>
          <a:off x="5826760" y="9561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A88E4E21-4FC6-4D51-89B7-9D164EB25A41}"/>
            </a:ext>
          </a:extLst>
        </xdr:cNvPr>
        <xdr:cNvSpPr txBox="1"/>
      </xdr:nvSpPr>
      <xdr:spPr>
        <a:xfrm>
          <a:off x="5364041" y="9423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5771EE0B-81A3-4F07-8D64-9EDED1F4413D}"/>
            </a:ext>
          </a:extLst>
        </xdr:cNvPr>
        <xdr:cNvCxnSpPr/>
      </xdr:nvCxnSpPr>
      <xdr:spPr>
        <a:xfrm>
          <a:off x="5826760" y="91922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72BEE7E3-814A-4B0B-8D53-1D69AFD2C247}"/>
            </a:ext>
          </a:extLst>
        </xdr:cNvPr>
        <xdr:cNvSpPr txBox="1"/>
      </xdr:nvSpPr>
      <xdr:spPr>
        <a:xfrm>
          <a:off x="5364041" y="90538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32EA4EC9-BCD2-4573-872E-0E6A7AD594BA}"/>
            </a:ext>
          </a:extLst>
        </xdr:cNvPr>
        <xdr:cNvCxnSpPr/>
      </xdr:nvCxnSpPr>
      <xdr:spPr>
        <a:xfrm>
          <a:off x="5826760" y="88188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58C551C7-65B2-4289-889D-F3D55DD6C075}"/>
            </a:ext>
          </a:extLst>
        </xdr:cNvPr>
        <xdr:cNvSpPr txBox="1"/>
      </xdr:nvSpPr>
      <xdr:spPr>
        <a:xfrm>
          <a:off x="5364041" y="86804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3B0E998-1605-4EEF-8526-89818A34EFED}"/>
            </a:ext>
          </a:extLst>
        </xdr:cNvPr>
        <xdr:cNvCxnSpPr/>
      </xdr:nvCxnSpPr>
      <xdr:spPr>
        <a:xfrm>
          <a:off x="5826760" y="84455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665F713A-6C42-45D4-B1A6-6340185C1B96}"/>
            </a:ext>
          </a:extLst>
        </xdr:cNvPr>
        <xdr:cNvSpPr txBox="1"/>
      </xdr:nvSpPr>
      <xdr:spPr>
        <a:xfrm>
          <a:off x="5364041" y="8307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D3B27E00-C795-49E6-9182-9402B1CC7261}"/>
            </a:ext>
          </a:extLst>
        </xdr:cNvPr>
        <xdr:cNvCxnSpPr/>
      </xdr:nvCxnSpPr>
      <xdr:spPr>
        <a:xfrm>
          <a:off x="5826760" y="80721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AE62355B-7C19-4967-8E69-B9B52A082DB7}"/>
            </a:ext>
          </a:extLst>
        </xdr:cNvPr>
        <xdr:cNvSpPr txBox="1"/>
      </xdr:nvSpPr>
      <xdr:spPr>
        <a:xfrm>
          <a:off x="529992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DCF0BAD8-C776-44B2-AC4A-C0D7FB41BD32}"/>
            </a:ext>
          </a:extLst>
        </xdr:cNvPr>
        <xdr:cNvSpPr/>
      </xdr:nvSpPr>
      <xdr:spPr>
        <a:xfrm>
          <a:off x="5826760" y="80721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9566A9C8-B38D-4CBC-98DF-8FA0547D152F}"/>
            </a:ext>
          </a:extLst>
        </xdr:cNvPr>
        <xdr:cNvCxnSpPr/>
      </xdr:nvCxnSpPr>
      <xdr:spPr>
        <a:xfrm flipV="1">
          <a:off x="9218295" y="8580907"/>
          <a:ext cx="1270" cy="1339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567F68C2-5EB2-41AD-9DAF-1FC478253604}"/>
            </a:ext>
          </a:extLst>
        </xdr:cNvPr>
        <xdr:cNvSpPr txBox="1"/>
      </xdr:nvSpPr>
      <xdr:spPr>
        <a:xfrm>
          <a:off x="9271000" y="9924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964FEFD-7ACB-423A-B4D0-4A0E25EB86DB}"/>
            </a:ext>
          </a:extLst>
        </xdr:cNvPr>
        <xdr:cNvCxnSpPr/>
      </xdr:nvCxnSpPr>
      <xdr:spPr>
        <a:xfrm>
          <a:off x="9154160" y="99202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D15D39FA-26DA-4857-A7FE-05D846249454}"/>
            </a:ext>
          </a:extLst>
        </xdr:cNvPr>
        <xdr:cNvSpPr txBox="1"/>
      </xdr:nvSpPr>
      <xdr:spPr>
        <a:xfrm>
          <a:off x="9271000" y="836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B1327D0-864D-4EA6-A720-7DB3CFCEEB90}"/>
            </a:ext>
          </a:extLst>
        </xdr:cNvPr>
        <xdr:cNvCxnSpPr/>
      </xdr:nvCxnSpPr>
      <xdr:spPr>
        <a:xfrm>
          <a:off x="9154160" y="8580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138595</xdr:rowOff>
    </xdr:from>
    <xdr:to>
      <xdr:col>55</xdr:col>
      <xdr:colOff>0</xdr:colOff>
      <xdr:row>58</xdr:row>
      <xdr:rowOff>141033</xdr:rowOff>
    </xdr:to>
    <xdr:cxnSp macro="">
      <xdr:nvCxnSpPr>
        <xdr:cNvPr id="348" name="直線コネクタ 347">
          <a:extLst>
            <a:ext uri="{FF2B5EF4-FFF2-40B4-BE49-F238E27FC236}">
              <a16:creationId xmlns:a16="http://schemas.microsoft.com/office/drawing/2014/main" id="{2ED57093-A641-4CDA-A4D9-E2F79AF4D9CD}"/>
            </a:ext>
          </a:extLst>
        </xdr:cNvPr>
        <xdr:cNvCxnSpPr/>
      </xdr:nvCxnSpPr>
      <xdr:spPr>
        <a:xfrm flipV="1">
          <a:off x="8496300" y="9861715"/>
          <a:ext cx="7239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A53C17D5-5678-48FA-B7BA-3A66E61E1A40}"/>
            </a:ext>
          </a:extLst>
        </xdr:cNvPr>
        <xdr:cNvSpPr txBox="1"/>
      </xdr:nvSpPr>
      <xdr:spPr>
        <a:xfrm>
          <a:off x="9271000" y="955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4A33092B-C3A2-46AC-876E-F53B85ED5BCB}"/>
            </a:ext>
          </a:extLst>
        </xdr:cNvPr>
        <xdr:cNvSpPr/>
      </xdr:nvSpPr>
      <xdr:spPr>
        <a:xfrm>
          <a:off x="9192260" y="9701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141033</xdr:rowOff>
    </xdr:from>
    <xdr:to>
      <xdr:col>50</xdr:col>
      <xdr:colOff>114300</xdr:colOff>
      <xdr:row>58</xdr:row>
      <xdr:rowOff>156693</xdr:rowOff>
    </xdr:to>
    <xdr:cxnSp macro="">
      <xdr:nvCxnSpPr>
        <xdr:cNvPr id="351" name="直線コネクタ 350">
          <a:extLst>
            <a:ext uri="{FF2B5EF4-FFF2-40B4-BE49-F238E27FC236}">
              <a16:creationId xmlns:a16="http://schemas.microsoft.com/office/drawing/2014/main" id="{59B591D5-6AF3-46F1-9706-265311EE04C3}"/>
            </a:ext>
          </a:extLst>
        </xdr:cNvPr>
        <xdr:cNvCxnSpPr/>
      </xdr:nvCxnSpPr>
      <xdr:spPr>
        <a:xfrm flipV="1">
          <a:off x="7713980" y="9864153"/>
          <a:ext cx="782320" cy="15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9DED3284-2D1E-4785-8241-175EE4A63530}"/>
            </a:ext>
          </a:extLst>
        </xdr:cNvPr>
        <xdr:cNvSpPr/>
      </xdr:nvSpPr>
      <xdr:spPr>
        <a:xfrm>
          <a:off x="8445500" y="96810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9E2AE6BB-754F-47E1-BDBD-E4BB88A3AD50}"/>
            </a:ext>
          </a:extLst>
        </xdr:cNvPr>
        <xdr:cNvSpPr txBox="1"/>
      </xdr:nvSpPr>
      <xdr:spPr>
        <a:xfrm>
          <a:off x="8251971" y="94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145149</xdr:rowOff>
    </xdr:from>
    <xdr:to>
      <xdr:col>45</xdr:col>
      <xdr:colOff>177800</xdr:colOff>
      <xdr:row>58</xdr:row>
      <xdr:rowOff>156693</xdr:rowOff>
    </xdr:to>
    <xdr:cxnSp macro="">
      <xdr:nvCxnSpPr>
        <xdr:cNvPr id="354" name="直線コネクタ 353">
          <a:extLst>
            <a:ext uri="{FF2B5EF4-FFF2-40B4-BE49-F238E27FC236}">
              <a16:creationId xmlns:a16="http://schemas.microsoft.com/office/drawing/2014/main" id="{039600F0-EBAD-4309-B850-548CB5ED588C}"/>
            </a:ext>
          </a:extLst>
        </xdr:cNvPr>
        <xdr:cNvCxnSpPr/>
      </xdr:nvCxnSpPr>
      <xdr:spPr>
        <a:xfrm>
          <a:off x="6924040" y="9868269"/>
          <a:ext cx="789940" cy="1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F5CC4561-0320-4EA7-AA5C-64F527A7627C}"/>
            </a:ext>
          </a:extLst>
        </xdr:cNvPr>
        <xdr:cNvSpPr/>
      </xdr:nvSpPr>
      <xdr:spPr>
        <a:xfrm>
          <a:off x="7670800" y="97077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7F62059F-9745-4E09-B81C-BEF25A31C9CC}"/>
            </a:ext>
          </a:extLst>
        </xdr:cNvPr>
        <xdr:cNvSpPr txBox="1"/>
      </xdr:nvSpPr>
      <xdr:spPr>
        <a:xfrm>
          <a:off x="7509588" y="948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145149</xdr:rowOff>
    </xdr:from>
    <xdr:to>
      <xdr:col>41</xdr:col>
      <xdr:colOff>50800</xdr:colOff>
      <xdr:row>58</xdr:row>
      <xdr:rowOff>156026</xdr:rowOff>
    </xdr:to>
    <xdr:cxnSp macro="">
      <xdr:nvCxnSpPr>
        <xdr:cNvPr id="357" name="直線コネクタ 356">
          <a:extLst>
            <a:ext uri="{FF2B5EF4-FFF2-40B4-BE49-F238E27FC236}">
              <a16:creationId xmlns:a16="http://schemas.microsoft.com/office/drawing/2014/main" id="{1D13BB5C-7B17-4A83-A131-A2DF4F0D5B72}"/>
            </a:ext>
          </a:extLst>
        </xdr:cNvPr>
        <xdr:cNvCxnSpPr/>
      </xdr:nvCxnSpPr>
      <xdr:spPr>
        <a:xfrm flipV="1">
          <a:off x="6149340" y="9868269"/>
          <a:ext cx="774700" cy="1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2485E075-B0BD-416B-8992-28A8894C91F1}"/>
            </a:ext>
          </a:extLst>
        </xdr:cNvPr>
        <xdr:cNvSpPr/>
      </xdr:nvSpPr>
      <xdr:spPr>
        <a:xfrm>
          <a:off x="6873240" y="9710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1337703E-B43B-4C76-A86B-CF6B6779B070}"/>
            </a:ext>
          </a:extLst>
        </xdr:cNvPr>
        <xdr:cNvSpPr txBox="1"/>
      </xdr:nvSpPr>
      <xdr:spPr>
        <a:xfrm>
          <a:off x="6712028" y="94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4B47E639-6E3F-4A03-80D0-270157226A96}"/>
            </a:ext>
          </a:extLst>
        </xdr:cNvPr>
        <xdr:cNvSpPr/>
      </xdr:nvSpPr>
      <xdr:spPr>
        <a:xfrm>
          <a:off x="6098540" y="96898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6F74B843-B147-4430-A8A1-B230AFDBCC48}"/>
            </a:ext>
          </a:extLst>
        </xdr:cNvPr>
        <xdr:cNvSpPr txBox="1"/>
      </xdr:nvSpPr>
      <xdr:spPr>
        <a:xfrm>
          <a:off x="5905011" y="9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C49AD94D-7A9A-4AF9-9FEB-C61735473DD7}"/>
            </a:ext>
          </a:extLst>
        </xdr:cNvPr>
        <xdr:cNvSpPr txBox="1"/>
      </xdr:nvSpPr>
      <xdr:spPr>
        <a:xfrm>
          <a:off x="90525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C3BC68E7-3B46-45AD-9A0D-0BC72CF9EE1B}"/>
            </a:ext>
          </a:extLst>
        </xdr:cNvPr>
        <xdr:cNvSpPr txBox="1"/>
      </xdr:nvSpPr>
      <xdr:spPr>
        <a:xfrm>
          <a:off x="83286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C7BA30E3-F248-4C36-8692-EBA102E17B15}"/>
            </a:ext>
          </a:extLst>
        </xdr:cNvPr>
        <xdr:cNvSpPr txBox="1"/>
      </xdr:nvSpPr>
      <xdr:spPr>
        <a:xfrm>
          <a:off x="75463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4FA4D04-4CAE-4AD8-9567-CB9DA1BDC582}"/>
            </a:ext>
          </a:extLst>
        </xdr:cNvPr>
        <xdr:cNvSpPr txBox="1"/>
      </xdr:nvSpPr>
      <xdr:spPr>
        <a:xfrm>
          <a:off x="67564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FFD6578D-D0D2-49FB-B6CD-2BD378127C05}"/>
            </a:ext>
          </a:extLst>
        </xdr:cNvPr>
        <xdr:cNvSpPr txBox="1"/>
      </xdr:nvSpPr>
      <xdr:spPr>
        <a:xfrm>
          <a:off x="59817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87795</xdr:rowOff>
    </xdr:from>
    <xdr:to>
      <xdr:col>55</xdr:col>
      <xdr:colOff>50800</xdr:colOff>
      <xdr:row>59</xdr:row>
      <xdr:rowOff>17945</xdr:rowOff>
    </xdr:to>
    <xdr:sp macro="" textlink="">
      <xdr:nvSpPr>
        <xdr:cNvPr id="367" name="楕円 366">
          <a:extLst>
            <a:ext uri="{FF2B5EF4-FFF2-40B4-BE49-F238E27FC236}">
              <a16:creationId xmlns:a16="http://schemas.microsoft.com/office/drawing/2014/main" id="{DA2018A5-A2F5-4662-9E21-FB6B825D1763}"/>
            </a:ext>
          </a:extLst>
        </xdr:cNvPr>
        <xdr:cNvSpPr/>
      </xdr:nvSpPr>
      <xdr:spPr>
        <a:xfrm>
          <a:off x="9192260" y="98109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2722</xdr:rowOff>
    </xdr:from>
    <xdr:ext cx="469744" cy="259045"/>
    <xdr:sp macro="" textlink="">
      <xdr:nvSpPr>
        <xdr:cNvPr id="368" name="農林水産業費該当値テキスト">
          <a:extLst>
            <a:ext uri="{FF2B5EF4-FFF2-40B4-BE49-F238E27FC236}">
              <a16:creationId xmlns:a16="http://schemas.microsoft.com/office/drawing/2014/main" id="{9F8FC41C-88FA-4BED-BE99-26EAF35233F8}"/>
            </a:ext>
          </a:extLst>
        </xdr:cNvPr>
        <xdr:cNvSpPr txBox="1"/>
      </xdr:nvSpPr>
      <xdr:spPr>
        <a:xfrm>
          <a:off x="9271000" y="9725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90233</xdr:rowOff>
    </xdr:from>
    <xdr:to>
      <xdr:col>50</xdr:col>
      <xdr:colOff>165100</xdr:colOff>
      <xdr:row>59</xdr:row>
      <xdr:rowOff>20383</xdr:rowOff>
    </xdr:to>
    <xdr:sp macro="" textlink="">
      <xdr:nvSpPr>
        <xdr:cNvPr id="369" name="楕円 368">
          <a:extLst>
            <a:ext uri="{FF2B5EF4-FFF2-40B4-BE49-F238E27FC236}">
              <a16:creationId xmlns:a16="http://schemas.microsoft.com/office/drawing/2014/main" id="{660843CE-215F-429C-AF13-FEF070EA3097}"/>
            </a:ext>
          </a:extLst>
        </xdr:cNvPr>
        <xdr:cNvSpPr/>
      </xdr:nvSpPr>
      <xdr:spPr>
        <a:xfrm>
          <a:off x="8445500" y="98133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11510</xdr:rowOff>
    </xdr:from>
    <xdr:ext cx="469744" cy="259045"/>
    <xdr:sp macro="" textlink="">
      <xdr:nvSpPr>
        <xdr:cNvPr id="370" name="テキスト ボックス 369">
          <a:extLst>
            <a:ext uri="{FF2B5EF4-FFF2-40B4-BE49-F238E27FC236}">
              <a16:creationId xmlns:a16="http://schemas.microsoft.com/office/drawing/2014/main" id="{60FD39BF-7372-4049-A184-D24D8A3D9D12}"/>
            </a:ext>
          </a:extLst>
        </xdr:cNvPr>
        <xdr:cNvSpPr txBox="1"/>
      </xdr:nvSpPr>
      <xdr:spPr>
        <a:xfrm>
          <a:off x="8284288" y="990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105893</xdr:rowOff>
    </xdr:from>
    <xdr:to>
      <xdr:col>46</xdr:col>
      <xdr:colOff>38100</xdr:colOff>
      <xdr:row>59</xdr:row>
      <xdr:rowOff>36043</xdr:rowOff>
    </xdr:to>
    <xdr:sp macro="" textlink="">
      <xdr:nvSpPr>
        <xdr:cNvPr id="371" name="楕円 370">
          <a:extLst>
            <a:ext uri="{FF2B5EF4-FFF2-40B4-BE49-F238E27FC236}">
              <a16:creationId xmlns:a16="http://schemas.microsoft.com/office/drawing/2014/main" id="{63C02F95-62B8-4BC1-8437-D5A29EF42D14}"/>
            </a:ext>
          </a:extLst>
        </xdr:cNvPr>
        <xdr:cNvSpPr/>
      </xdr:nvSpPr>
      <xdr:spPr>
        <a:xfrm>
          <a:off x="7670800" y="98290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27170</xdr:rowOff>
    </xdr:from>
    <xdr:ext cx="469744" cy="259045"/>
    <xdr:sp macro="" textlink="">
      <xdr:nvSpPr>
        <xdr:cNvPr id="372" name="テキスト ボックス 371">
          <a:extLst>
            <a:ext uri="{FF2B5EF4-FFF2-40B4-BE49-F238E27FC236}">
              <a16:creationId xmlns:a16="http://schemas.microsoft.com/office/drawing/2014/main" id="{3EBB9288-82FD-4B70-92C9-2FF49EEFBADE}"/>
            </a:ext>
          </a:extLst>
        </xdr:cNvPr>
        <xdr:cNvSpPr txBox="1"/>
      </xdr:nvSpPr>
      <xdr:spPr>
        <a:xfrm>
          <a:off x="7509588" y="9917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94349</xdr:rowOff>
    </xdr:from>
    <xdr:to>
      <xdr:col>41</xdr:col>
      <xdr:colOff>101600</xdr:colOff>
      <xdr:row>59</xdr:row>
      <xdr:rowOff>24499</xdr:rowOff>
    </xdr:to>
    <xdr:sp macro="" textlink="">
      <xdr:nvSpPr>
        <xdr:cNvPr id="373" name="楕円 372">
          <a:extLst>
            <a:ext uri="{FF2B5EF4-FFF2-40B4-BE49-F238E27FC236}">
              <a16:creationId xmlns:a16="http://schemas.microsoft.com/office/drawing/2014/main" id="{40CC4FA4-AB44-4A4E-81EA-3D9986245A08}"/>
            </a:ext>
          </a:extLst>
        </xdr:cNvPr>
        <xdr:cNvSpPr/>
      </xdr:nvSpPr>
      <xdr:spPr>
        <a:xfrm>
          <a:off x="6873240" y="98174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15626</xdr:rowOff>
    </xdr:from>
    <xdr:ext cx="469744" cy="259045"/>
    <xdr:sp macro="" textlink="">
      <xdr:nvSpPr>
        <xdr:cNvPr id="374" name="テキスト ボックス 373">
          <a:extLst>
            <a:ext uri="{FF2B5EF4-FFF2-40B4-BE49-F238E27FC236}">
              <a16:creationId xmlns:a16="http://schemas.microsoft.com/office/drawing/2014/main" id="{B6FA1D3B-28BF-48D1-AF1C-23C716D040EB}"/>
            </a:ext>
          </a:extLst>
        </xdr:cNvPr>
        <xdr:cNvSpPr txBox="1"/>
      </xdr:nvSpPr>
      <xdr:spPr>
        <a:xfrm>
          <a:off x="6712028" y="990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105226</xdr:rowOff>
    </xdr:from>
    <xdr:to>
      <xdr:col>36</xdr:col>
      <xdr:colOff>165100</xdr:colOff>
      <xdr:row>59</xdr:row>
      <xdr:rowOff>35376</xdr:rowOff>
    </xdr:to>
    <xdr:sp macro="" textlink="">
      <xdr:nvSpPr>
        <xdr:cNvPr id="375" name="楕円 374">
          <a:extLst>
            <a:ext uri="{FF2B5EF4-FFF2-40B4-BE49-F238E27FC236}">
              <a16:creationId xmlns:a16="http://schemas.microsoft.com/office/drawing/2014/main" id="{FDE42BA2-7F7C-4AD3-BDD8-4DCE47D47956}"/>
            </a:ext>
          </a:extLst>
        </xdr:cNvPr>
        <xdr:cNvSpPr/>
      </xdr:nvSpPr>
      <xdr:spPr>
        <a:xfrm>
          <a:off x="6098540" y="9828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26503</xdr:rowOff>
    </xdr:from>
    <xdr:ext cx="469744" cy="259045"/>
    <xdr:sp macro="" textlink="">
      <xdr:nvSpPr>
        <xdr:cNvPr id="376" name="テキスト ボックス 375">
          <a:extLst>
            <a:ext uri="{FF2B5EF4-FFF2-40B4-BE49-F238E27FC236}">
              <a16:creationId xmlns:a16="http://schemas.microsoft.com/office/drawing/2014/main" id="{AEA9E008-3C02-4C65-9B90-16AFFB89C0A9}"/>
            </a:ext>
          </a:extLst>
        </xdr:cNvPr>
        <xdr:cNvSpPr txBox="1"/>
      </xdr:nvSpPr>
      <xdr:spPr>
        <a:xfrm>
          <a:off x="5937328" y="99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F50749BC-1558-42C0-A176-C8AA0C6971DE}"/>
            </a:ext>
          </a:extLst>
        </xdr:cNvPr>
        <xdr:cNvSpPr/>
      </xdr:nvSpPr>
      <xdr:spPr>
        <a:xfrm>
          <a:off x="5826760" y="106184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8CF9CE21-15BF-4D2F-8FC9-36CF81D8DC10}"/>
            </a:ext>
          </a:extLst>
        </xdr:cNvPr>
        <xdr:cNvSpPr/>
      </xdr:nvSpPr>
      <xdr:spPr>
        <a:xfrm>
          <a:off x="59309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969B31FF-1234-406E-B636-6E4F94AE55CE}"/>
            </a:ext>
          </a:extLst>
        </xdr:cNvPr>
        <xdr:cNvSpPr/>
      </xdr:nvSpPr>
      <xdr:spPr>
        <a:xfrm>
          <a:off x="59309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F821A9D8-90A4-4971-A36E-6C95BE447908}"/>
            </a:ext>
          </a:extLst>
        </xdr:cNvPr>
        <xdr:cNvSpPr/>
      </xdr:nvSpPr>
      <xdr:spPr>
        <a:xfrm>
          <a:off x="683260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6E824CC0-8E38-4BBF-A649-BB297C1B7A51}"/>
            </a:ext>
          </a:extLst>
        </xdr:cNvPr>
        <xdr:cNvSpPr/>
      </xdr:nvSpPr>
      <xdr:spPr>
        <a:xfrm>
          <a:off x="683260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75A85116-88AB-43B1-AC72-351AA470449B}"/>
            </a:ext>
          </a:extLst>
        </xdr:cNvPr>
        <xdr:cNvSpPr/>
      </xdr:nvSpPr>
      <xdr:spPr>
        <a:xfrm>
          <a:off x="78384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6AAB13A6-F9BC-4CA9-9C5C-D5517F02A619}"/>
            </a:ext>
          </a:extLst>
        </xdr:cNvPr>
        <xdr:cNvSpPr/>
      </xdr:nvSpPr>
      <xdr:spPr>
        <a:xfrm>
          <a:off x="78384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F7547F0B-831C-4919-8FB9-099220996FF6}"/>
            </a:ext>
          </a:extLst>
        </xdr:cNvPr>
        <xdr:cNvSpPr/>
      </xdr:nvSpPr>
      <xdr:spPr>
        <a:xfrm>
          <a:off x="5826760" y="114249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1EA9702D-CB92-4058-9D9C-E7F2E6843D13}"/>
            </a:ext>
          </a:extLst>
        </xdr:cNvPr>
        <xdr:cNvSpPr txBox="1"/>
      </xdr:nvSpPr>
      <xdr:spPr>
        <a:xfrm>
          <a:off x="578866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746B64C6-1210-47EF-A65E-D255208232EA}"/>
            </a:ext>
          </a:extLst>
        </xdr:cNvPr>
        <xdr:cNvCxnSpPr/>
      </xdr:nvCxnSpPr>
      <xdr:spPr>
        <a:xfrm>
          <a:off x="5826760" y="136613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C3E02F4B-49B4-45CC-B622-20D0550B42A0}"/>
            </a:ext>
          </a:extLst>
        </xdr:cNvPr>
        <xdr:cNvCxnSpPr/>
      </xdr:nvCxnSpPr>
      <xdr:spPr>
        <a:xfrm>
          <a:off x="5826760" y="13288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F8C4FCBE-1C65-419C-A9FC-213DA3FC0152}"/>
            </a:ext>
          </a:extLst>
        </xdr:cNvPr>
        <xdr:cNvSpPr txBox="1"/>
      </xdr:nvSpPr>
      <xdr:spPr>
        <a:xfrm>
          <a:off x="5600834" y="131495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FF6FA77D-3AFA-4EDF-8B20-19854A9F9DAB}"/>
            </a:ext>
          </a:extLst>
        </xdr:cNvPr>
        <xdr:cNvCxnSpPr/>
      </xdr:nvCxnSpPr>
      <xdr:spPr>
        <a:xfrm>
          <a:off x="5826760" y="12914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830472FA-7A63-45A5-B19E-9F4D4A98A37D}"/>
            </a:ext>
          </a:extLst>
        </xdr:cNvPr>
        <xdr:cNvSpPr txBox="1"/>
      </xdr:nvSpPr>
      <xdr:spPr>
        <a:xfrm>
          <a:off x="5364041" y="12776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9C4EE2BA-AF16-4F35-8241-48CB12C4BF62}"/>
            </a:ext>
          </a:extLst>
        </xdr:cNvPr>
        <xdr:cNvCxnSpPr/>
      </xdr:nvCxnSpPr>
      <xdr:spPr>
        <a:xfrm>
          <a:off x="5826760" y="125450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CCF4155E-38B6-4BDF-AB27-071A7395EDE6}"/>
            </a:ext>
          </a:extLst>
        </xdr:cNvPr>
        <xdr:cNvSpPr txBox="1"/>
      </xdr:nvSpPr>
      <xdr:spPr>
        <a:xfrm>
          <a:off x="5364041" y="124066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89999BB1-D2F5-4DE1-8D81-FD6F49B56EFA}"/>
            </a:ext>
          </a:extLst>
        </xdr:cNvPr>
        <xdr:cNvCxnSpPr/>
      </xdr:nvCxnSpPr>
      <xdr:spPr>
        <a:xfrm>
          <a:off x="5826760" y="121716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EAE1B88E-1635-4611-8E13-4DEE363FBD81}"/>
            </a:ext>
          </a:extLst>
        </xdr:cNvPr>
        <xdr:cNvSpPr txBox="1"/>
      </xdr:nvSpPr>
      <xdr:spPr>
        <a:xfrm>
          <a:off x="5364041" y="120332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5026E316-C745-4D38-9847-A28CCD768FBE}"/>
            </a:ext>
          </a:extLst>
        </xdr:cNvPr>
        <xdr:cNvCxnSpPr/>
      </xdr:nvCxnSpPr>
      <xdr:spPr>
        <a:xfrm>
          <a:off x="5826760" y="117983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D339C79D-A55E-40B0-B38B-4BA7328D5F9B}"/>
            </a:ext>
          </a:extLst>
        </xdr:cNvPr>
        <xdr:cNvSpPr txBox="1"/>
      </xdr:nvSpPr>
      <xdr:spPr>
        <a:xfrm>
          <a:off x="5364041" y="116598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892501D3-7F5A-4CFE-9E63-4B063D091229}"/>
            </a:ext>
          </a:extLst>
        </xdr:cNvPr>
        <xdr:cNvCxnSpPr/>
      </xdr:nvCxnSpPr>
      <xdr:spPr>
        <a:xfrm>
          <a:off x="5826760" y="114249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4779797E-D86E-410D-9E6F-C619BDD30C60}"/>
            </a:ext>
          </a:extLst>
        </xdr:cNvPr>
        <xdr:cNvSpPr txBox="1"/>
      </xdr:nvSpPr>
      <xdr:spPr>
        <a:xfrm>
          <a:off x="5299921" y="112865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D03D9A9C-6879-413F-8EB7-741FE483CD84}"/>
            </a:ext>
          </a:extLst>
        </xdr:cNvPr>
        <xdr:cNvSpPr/>
      </xdr:nvSpPr>
      <xdr:spPr>
        <a:xfrm>
          <a:off x="5826760" y="114249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9403F9B7-DC50-4936-BF47-E31B13D1CF93}"/>
            </a:ext>
          </a:extLst>
        </xdr:cNvPr>
        <xdr:cNvCxnSpPr/>
      </xdr:nvCxnSpPr>
      <xdr:spPr>
        <a:xfrm flipV="1">
          <a:off x="9218295" y="11902675"/>
          <a:ext cx="1270" cy="1379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9A2A7719-78CD-459F-B918-0329E05516C2}"/>
            </a:ext>
          </a:extLst>
        </xdr:cNvPr>
        <xdr:cNvSpPr txBox="1"/>
      </xdr:nvSpPr>
      <xdr:spPr>
        <a:xfrm>
          <a:off x="9271000" y="13286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6FF361F7-7ED9-4247-B214-638861461747}"/>
            </a:ext>
          </a:extLst>
        </xdr:cNvPr>
        <xdr:cNvCxnSpPr/>
      </xdr:nvCxnSpPr>
      <xdr:spPr>
        <a:xfrm>
          <a:off x="9154160" y="132824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AD174607-3729-4034-8127-82866D1880F4}"/>
            </a:ext>
          </a:extLst>
        </xdr:cNvPr>
        <xdr:cNvSpPr txBox="1"/>
      </xdr:nvSpPr>
      <xdr:spPr>
        <a:xfrm>
          <a:off x="9271000" y="1168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C3D6BF1F-CBC2-4D50-8396-24012A334D29}"/>
            </a:ext>
          </a:extLst>
        </xdr:cNvPr>
        <xdr:cNvCxnSpPr/>
      </xdr:nvCxnSpPr>
      <xdr:spPr>
        <a:xfrm>
          <a:off x="9154160" y="119026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134041</xdr:rowOff>
    </xdr:from>
    <xdr:to>
      <xdr:col>55</xdr:col>
      <xdr:colOff>0</xdr:colOff>
      <xdr:row>78</xdr:row>
      <xdr:rowOff>168466</xdr:rowOff>
    </xdr:to>
    <xdr:cxnSp macro="">
      <xdr:nvCxnSpPr>
        <xdr:cNvPr id="405" name="直線コネクタ 404">
          <a:extLst>
            <a:ext uri="{FF2B5EF4-FFF2-40B4-BE49-F238E27FC236}">
              <a16:creationId xmlns:a16="http://schemas.microsoft.com/office/drawing/2014/main" id="{A1B4BF54-E144-4794-BDD9-3F7A7C2F3169}"/>
            </a:ext>
          </a:extLst>
        </xdr:cNvPr>
        <xdr:cNvCxnSpPr/>
      </xdr:nvCxnSpPr>
      <xdr:spPr>
        <a:xfrm>
          <a:off x="8496300" y="13209961"/>
          <a:ext cx="723900" cy="34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5AEE8729-E7E9-42FE-B09F-59B4C18C96CA}"/>
            </a:ext>
          </a:extLst>
        </xdr:cNvPr>
        <xdr:cNvSpPr txBox="1"/>
      </xdr:nvSpPr>
      <xdr:spPr>
        <a:xfrm>
          <a:off x="9271000" y="129588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E59BA95A-E86B-4140-A768-B03F3ECFF30D}"/>
            </a:ext>
          </a:extLst>
        </xdr:cNvPr>
        <xdr:cNvSpPr/>
      </xdr:nvSpPr>
      <xdr:spPr>
        <a:xfrm>
          <a:off x="9192260" y="131036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101961</xdr:rowOff>
    </xdr:from>
    <xdr:to>
      <xdr:col>50</xdr:col>
      <xdr:colOff>114300</xdr:colOff>
      <xdr:row>78</xdr:row>
      <xdr:rowOff>134041</xdr:rowOff>
    </xdr:to>
    <xdr:cxnSp macro="">
      <xdr:nvCxnSpPr>
        <xdr:cNvPr id="408" name="直線コネクタ 407">
          <a:extLst>
            <a:ext uri="{FF2B5EF4-FFF2-40B4-BE49-F238E27FC236}">
              <a16:creationId xmlns:a16="http://schemas.microsoft.com/office/drawing/2014/main" id="{2AEC8EB9-C7CB-4B17-A292-2C6783B50B7C}"/>
            </a:ext>
          </a:extLst>
        </xdr:cNvPr>
        <xdr:cNvCxnSpPr/>
      </xdr:nvCxnSpPr>
      <xdr:spPr>
        <a:xfrm>
          <a:off x="7713980" y="13177881"/>
          <a:ext cx="782320" cy="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3F9B8C0F-2FDF-48B3-979F-E1445FB8E3C2}"/>
            </a:ext>
          </a:extLst>
        </xdr:cNvPr>
        <xdr:cNvSpPr/>
      </xdr:nvSpPr>
      <xdr:spPr>
        <a:xfrm>
          <a:off x="8445500" y="130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30993EC5-DDEC-4A87-8031-5727568605B1}"/>
            </a:ext>
          </a:extLst>
        </xdr:cNvPr>
        <xdr:cNvSpPr txBox="1"/>
      </xdr:nvSpPr>
      <xdr:spPr>
        <a:xfrm>
          <a:off x="8284288" y="1288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96132</xdr:rowOff>
    </xdr:from>
    <xdr:to>
      <xdr:col>45</xdr:col>
      <xdr:colOff>177800</xdr:colOff>
      <xdr:row>78</xdr:row>
      <xdr:rowOff>101961</xdr:rowOff>
    </xdr:to>
    <xdr:cxnSp macro="">
      <xdr:nvCxnSpPr>
        <xdr:cNvPr id="411" name="直線コネクタ 410">
          <a:extLst>
            <a:ext uri="{FF2B5EF4-FFF2-40B4-BE49-F238E27FC236}">
              <a16:creationId xmlns:a16="http://schemas.microsoft.com/office/drawing/2014/main" id="{4294465B-2CE1-4AF0-8BB0-A11A225DDC38}"/>
            </a:ext>
          </a:extLst>
        </xdr:cNvPr>
        <xdr:cNvCxnSpPr/>
      </xdr:nvCxnSpPr>
      <xdr:spPr>
        <a:xfrm>
          <a:off x="6924040" y="13172052"/>
          <a:ext cx="78994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2145DFF4-8552-4067-A10E-2D51D03A50BA}"/>
            </a:ext>
          </a:extLst>
        </xdr:cNvPr>
        <xdr:cNvSpPr/>
      </xdr:nvSpPr>
      <xdr:spPr>
        <a:xfrm>
          <a:off x="7670800" y="130668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8A8C64AA-6DF3-450A-AF54-62EBECBE2CD7}"/>
            </a:ext>
          </a:extLst>
        </xdr:cNvPr>
        <xdr:cNvSpPr txBox="1"/>
      </xdr:nvSpPr>
      <xdr:spPr>
        <a:xfrm>
          <a:off x="7509588" y="1284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96132</xdr:rowOff>
    </xdr:from>
    <xdr:to>
      <xdr:col>41</xdr:col>
      <xdr:colOff>50800</xdr:colOff>
      <xdr:row>78</xdr:row>
      <xdr:rowOff>108649</xdr:rowOff>
    </xdr:to>
    <xdr:cxnSp macro="">
      <xdr:nvCxnSpPr>
        <xdr:cNvPr id="414" name="直線コネクタ 413">
          <a:extLst>
            <a:ext uri="{FF2B5EF4-FFF2-40B4-BE49-F238E27FC236}">
              <a16:creationId xmlns:a16="http://schemas.microsoft.com/office/drawing/2014/main" id="{C7E3686D-223D-4417-B9CF-84C729189903}"/>
            </a:ext>
          </a:extLst>
        </xdr:cNvPr>
        <xdr:cNvCxnSpPr/>
      </xdr:nvCxnSpPr>
      <xdr:spPr>
        <a:xfrm flipV="1">
          <a:off x="6149340" y="13172052"/>
          <a:ext cx="774700" cy="12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8B24BCA5-DE0C-4FD3-A48A-5494BF3A2AB2}"/>
            </a:ext>
          </a:extLst>
        </xdr:cNvPr>
        <xdr:cNvSpPr/>
      </xdr:nvSpPr>
      <xdr:spPr>
        <a:xfrm>
          <a:off x="6873240" y="130767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94AE603-60B0-48B1-8249-0ABBB23CF0ED}"/>
            </a:ext>
          </a:extLst>
        </xdr:cNvPr>
        <xdr:cNvSpPr txBox="1"/>
      </xdr:nvSpPr>
      <xdr:spPr>
        <a:xfrm>
          <a:off x="6712028" y="12855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A79E8B1C-E6F3-48BB-A71A-5BDCCA9F1167}"/>
            </a:ext>
          </a:extLst>
        </xdr:cNvPr>
        <xdr:cNvSpPr/>
      </xdr:nvSpPr>
      <xdr:spPr>
        <a:xfrm>
          <a:off x="6098540" y="13032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863659B3-6C28-4C8A-A627-7D66D1332B11}"/>
            </a:ext>
          </a:extLst>
        </xdr:cNvPr>
        <xdr:cNvSpPr txBox="1"/>
      </xdr:nvSpPr>
      <xdr:spPr>
        <a:xfrm>
          <a:off x="5905011" y="1281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ABC36A0B-2F4B-429A-AF1B-DB50B0625892}"/>
            </a:ext>
          </a:extLst>
        </xdr:cNvPr>
        <xdr:cNvSpPr txBox="1"/>
      </xdr:nvSpPr>
      <xdr:spPr>
        <a:xfrm>
          <a:off x="90525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B3419E7E-14D5-458D-8B94-3D18273FD112}"/>
            </a:ext>
          </a:extLst>
        </xdr:cNvPr>
        <xdr:cNvSpPr txBox="1"/>
      </xdr:nvSpPr>
      <xdr:spPr>
        <a:xfrm>
          <a:off x="83286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2F42C237-EB95-43C6-B049-8F67D9F5FEEB}"/>
            </a:ext>
          </a:extLst>
        </xdr:cNvPr>
        <xdr:cNvSpPr txBox="1"/>
      </xdr:nvSpPr>
      <xdr:spPr>
        <a:xfrm>
          <a:off x="75463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99FDA7C8-7925-4BF2-9F74-94D177BEC116}"/>
            </a:ext>
          </a:extLst>
        </xdr:cNvPr>
        <xdr:cNvSpPr txBox="1"/>
      </xdr:nvSpPr>
      <xdr:spPr>
        <a:xfrm>
          <a:off x="67564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2852A686-1F4E-4A5F-9974-D3E076DED518}"/>
            </a:ext>
          </a:extLst>
        </xdr:cNvPr>
        <xdr:cNvSpPr txBox="1"/>
      </xdr:nvSpPr>
      <xdr:spPr>
        <a:xfrm>
          <a:off x="59817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117666</xdr:rowOff>
    </xdr:from>
    <xdr:to>
      <xdr:col>55</xdr:col>
      <xdr:colOff>50800</xdr:colOff>
      <xdr:row>79</xdr:row>
      <xdr:rowOff>47816</xdr:rowOff>
    </xdr:to>
    <xdr:sp macro="" textlink="">
      <xdr:nvSpPr>
        <xdr:cNvPr id="424" name="楕円 423">
          <a:extLst>
            <a:ext uri="{FF2B5EF4-FFF2-40B4-BE49-F238E27FC236}">
              <a16:creationId xmlns:a16="http://schemas.microsoft.com/office/drawing/2014/main" id="{D2676FE0-34C7-41B2-91EC-DAB308CF6CBD}"/>
            </a:ext>
          </a:extLst>
        </xdr:cNvPr>
        <xdr:cNvSpPr/>
      </xdr:nvSpPr>
      <xdr:spPr>
        <a:xfrm>
          <a:off x="9192260" y="131935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32593</xdr:rowOff>
    </xdr:from>
    <xdr:ext cx="469744" cy="259045"/>
    <xdr:sp macro="" textlink="">
      <xdr:nvSpPr>
        <xdr:cNvPr id="425" name="商工費該当値テキスト">
          <a:extLst>
            <a:ext uri="{FF2B5EF4-FFF2-40B4-BE49-F238E27FC236}">
              <a16:creationId xmlns:a16="http://schemas.microsoft.com/office/drawing/2014/main" id="{04712860-DB3C-4D8C-8212-3993A2712599}"/>
            </a:ext>
          </a:extLst>
        </xdr:cNvPr>
        <xdr:cNvSpPr txBox="1"/>
      </xdr:nvSpPr>
      <xdr:spPr>
        <a:xfrm>
          <a:off x="9271000" y="13108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83241</xdr:rowOff>
    </xdr:from>
    <xdr:to>
      <xdr:col>50</xdr:col>
      <xdr:colOff>165100</xdr:colOff>
      <xdr:row>79</xdr:row>
      <xdr:rowOff>13391</xdr:rowOff>
    </xdr:to>
    <xdr:sp macro="" textlink="">
      <xdr:nvSpPr>
        <xdr:cNvPr id="426" name="楕円 425">
          <a:extLst>
            <a:ext uri="{FF2B5EF4-FFF2-40B4-BE49-F238E27FC236}">
              <a16:creationId xmlns:a16="http://schemas.microsoft.com/office/drawing/2014/main" id="{FBCABA1F-E8A9-4933-B15B-0F69D172DDC7}"/>
            </a:ext>
          </a:extLst>
        </xdr:cNvPr>
        <xdr:cNvSpPr/>
      </xdr:nvSpPr>
      <xdr:spPr>
        <a:xfrm>
          <a:off x="8445500" y="131591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4518</xdr:rowOff>
    </xdr:from>
    <xdr:ext cx="469744" cy="259045"/>
    <xdr:sp macro="" textlink="">
      <xdr:nvSpPr>
        <xdr:cNvPr id="427" name="テキスト ボックス 426">
          <a:extLst>
            <a:ext uri="{FF2B5EF4-FFF2-40B4-BE49-F238E27FC236}">
              <a16:creationId xmlns:a16="http://schemas.microsoft.com/office/drawing/2014/main" id="{19CB2EF7-1C86-45E4-9FDD-E484A22F8EF5}"/>
            </a:ext>
          </a:extLst>
        </xdr:cNvPr>
        <xdr:cNvSpPr txBox="1"/>
      </xdr:nvSpPr>
      <xdr:spPr>
        <a:xfrm>
          <a:off x="8284288" y="1324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51161</xdr:rowOff>
    </xdr:from>
    <xdr:to>
      <xdr:col>46</xdr:col>
      <xdr:colOff>38100</xdr:colOff>
      <xdr:row>78</xdr:row>
      <xdr:rowOff>152761</xdr:rowOff>
    </xdr:to>
    <xdr:sp macro="" textlink="">
      <xdr:nvSpPr>
        <xdr:cNvPr id="428" name="楕円 427">
          <a:extLst>
            <a:ext uri="{FF2B5EF4-FFF2-40B4-BE49-F238E27FC236}">
              <a16:creationId xmlns:a16="http://schemas.microsoft.com/office/drawing/2014/main" id="{6F9EF541-D76D-40EA-96E0-9521837A6AC6}"/>
            </a:ext>
          </a:extLst>
        </xdr:cNvPr>
        <xdr:cNvSpPr/>
      </xdr:nvSpPr>
      <xdr:spPr>
        <a:xfrm>
          <a:off x="7670800" y="131270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143888</xdr:rowOff>
    </xdr:from>
    <xdr:ext cx="469744" cy="259045"/>
    <xdr:sp macro="" textlink="">
      <xdr:nvSpPr>
        <xdr:cNvPr id="429" name="テキスト ボックス 428">
          <a:extLst>
            <a:ext uri="{FF2B5EF4-FFF2-40B4-BE49-F238E27FC236}">
              <a16:creationId xmlns:a16="http://schemas.microsoft.com/office/drawing/2014/main" id="{64548090-6491-4B84-B0DB-B933040B7C4B}"/>
            </a:ext>
          </a:extLst>
        </xdr:cNvPr>
        <xdr:cNvSpPr txBox="1"/>
      </xdr:nvSpPr>
      <xdr:spPr>
        <a:xfrm>
          <a:off x="7509588" y="13219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45332</xdr:rowOff>
    </xdr:from>
    <xdr:to>
      <xdr:col>41</xdr:col>
      <xdr:colOff>101600</xdr:colOff>
      <xdr:row>78</xdr:row>
      <xdr:rowOff>146932</xdr:rowOff>
    </xdr:to>
    <xdr:sp macro="" textlink="">
      <xdr:nvSpPr>
        <xdr:cNvPr id="430" name="楕円 429">
          <a:extLst>
            <a:ext uri="{FF2B5EF4-FFF2-40B4-BE49-F238E27FC236}">
              <a16:creationId xmlns:a16="http://schemas.microsoft.com/office/drawing/2014/main" id="{C39E0A82-2B6E-4971-962F-74E48D34CC9A}"/>
            </a:ext>
          </a:extLst>
        </xdr:cNvPr>
        <xdr:cNvSpPr/>
      </xdr:nvSpPr>
      <xdr:spPr>
        <a:xfrm>
          <a:off x="6873240" y="1312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138059</xdr:rowOff>
    </xdr:from>
    <xdr:ext cx="469744" cy="259045"/>
    <xdr:sp macro="" textlink="">
      <xdr:nvSpPr>
        <xdr:cNvPr id="431" name="テキスト ボックス 430">
          <a:extLst>
            <a:ext uri="{FF2B5EF4-FFF2-40B4-BE49-F238E27FC236}">
              <a16:creationId xmlns:a16="http://schemas.microsoft.com/office/drawing/2014/main" id="{4BBD15BB-4708-4127-B66F-413FFF1CA75A}"/>
            </a:ext>
          </a:extLst>
        </xdr:cNvPr>
        <xdr:cNvSpPr txBox="1"/>
      </xdr:nvSpPr>
      <xdr:spPr>
        <a:xfrm>
          <a:off x="6712028" y="13213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57849</xdr:rowOff>
    </xdr:from>
    <xdr:to>
      <xdr:col>36</xdr:col>
      <xdr:colOff>165100</xdr:colOff>
      <xdr:row>78</xdr:row>
      <xdr:rowOff>159449</xdr:rowOff>
    </xdr:to>
    <xdr:sp macro="" textlink="">
      <xdr:nvSpPr>
        <xdr:cNvPr id="432" name="楕円 431">
          <a:extLst>
            <a:ext uri="{FF2B5EF4-FFF2-40B4-BE49-F238E27FC236}">
              <a16:creationId xmlns:a16="http://schemas.microsoft.com/office/drawing/2014/main" id="{04FE2873-8A03-4922-9E57-944A65147E3F}"/>
            </a:ext>
          </a:extLst>
        </xdr:cNvPr>
        <xdr:cNvSpPr/>
      </xdr:nvSpPr>
      <xdr:spPr>
        <a:xfrm>
          <a:off x="6098540" y="1313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150576</xdr:rowOff>
    </xdr:from>
    <xdr:ext cx="469744" cy="259045"/>
    <xdr:sp macro="" textlink="">
      <xdr:nvSpPr>
        <xdr:cNvPr id="433" name="テキスト ボックス 432">
          <a:extLst>
            <a:ext uri="{FF2B5EF4-FFF2-40B4-BE49-F238E27FC236}">
              <a16:creationId xmlns:a16="http://schemas.microsoft.com/office/drawing/2014/main" id="{599840A1-F013-454D-940D-A02665FDD513}"/>
            </a:ext>
          </a:extLst>
        </xdr:cNvPr>
        <xdr:cNvSpPr txBox="1"/>
      </xdr:nvSpPr>
      <xdr:spPr>
        <a:xfrm>
          <a:off x="5937328" y="13226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50D73A68-21D1-40B6-8741-670B3DD7AF4E}"/>
            </a:ext>
          </a:extLst>
        </xdr:cNvPr>
        <xdr:cNvSpPr/>
      </xdr:nvSpPr>
      <xdr:spPr>
        <a:xfrm>
          <a:off x="5826760" y="13971270"/>
          <a:ext cx="4114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1DC86FD2-A2F5-422F-8C54-1BD8AEA20711}"/>
            </a:ext>
          </a:extLst>
        </xdr:cNvPr>
        <xdr:cNvSpPr/>
      </xdr:nvSpPr>
      <xdr:spPr>
        <a:xfrm>
          <a:off x="59309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34F17B43-B9F5-46B6-8A06-A88E63040BF4}"/>
            </a:ext>
          </a:extLst>
        </xdr:cNvPr>
        <xdr:cNvSpPr/>
      </xdr:nvSpPr>
      <xdr:spPr>
        <a:xfrm>
          <a:off x="59309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1D3778B3-2348-475A-9130-3D43E4156F94}"/>
            </a:ext>
          </a:extLst>
        </xdr:cNvPr>
        <xdr:cNvSpPr/>
      </xdr:nvSpPr>
      <xdr:spPr>
        <a:xfrm>
          <a:off x="683260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BE1CD1FE-3E52-4169-A14C-29CE4F29343A}"/>
            </a:ext>
          </a:extLst>
        </xdr:cNvPr>
        <xdr:cNvSpPr/>
      </xdr:nvSpPr>
      <xdr:spPr>
        <a:xfrm>
          <a:off x="683260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C04A1371-A8FD-4ED7-96E3-F5A07C72126C}"/>
            </a:ext>
          </a:extLst>
        </xdr:cNvPr>
        <xdr:cNvSpPr/>
      </xdr:nvSpPr>
      <xdr:spPr>
        <a:xfrm>
          <a:off x="78384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CF3239ED-6243-4A3C-ABE3-797FD4920F11}"/>
            </a:ext>
          </a:extLst>
        </xdr:cNvPr>
        <xdr:cNvSpPr/>
      </xdr:nvSpPr>
      <xdr:spPr>
        <a:xfrm>
          <a:off x="78384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545BA22-0E2C-4736-B2F5-BE4FB2C0628C}"/>
            </a:ext>
          </a:extLst>
        </xdr:cNvPr>
        <xdr:cNvSpPr/>
      </xdr:nvSpPr>
      <xdr:spPr>
        <a:xfrm>
          <a:off x="5826760" y="14777720"/>
          <a:ext cx="41148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5B83A645-5A46-4BFA-8646-7BE7100E90C7}"/>
            </a:ext>
          </a:extLst>
        </xdr:cNvPr>
        <xdr:cNvSpPr txBox="1"/>
      </xdr:nvSpPr>
      <xdr:spPr>
        <a:xfrm>
          <a:off x="578866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B5834E6D-59E8-4731-AD2A-DD1A4293A544}"/>
            </a:ext>
          </a:extLst>
        </xdr:cNvPr>
        <xdr:cNvCxnSpPr/>
      </xdr:nvCxnSpPr>
      <xdr:spPr>
        <a:xfrm>
          <a:off x="5826760" y="17014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E83E387D-8890-4CD1-8283-93446F1218B3}"/>
            </a:ext>
          </a:extLst>
        </xdr:cNvPr>
        <xdr:cNvCxnSpPr/>
      </xdr:nvCxnSpPr>
      <xdr:spPr>
        <a:xfrm>
          <a:off x="5826760" y="166408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8B232BFE-2F68-4409-A382-B04F5DAD3520}"/>
            </a:ext>
          </a:extLst>
        </xdr:cNvPr>
        <xdr:cNvSpPr txBox="1"/>
      </xdr:nvSpPr>
      <xdr:spPr>
        <a:xfrm>
          <a:off x="560083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E3BCAD4-41B4-49BB-B961-ABDDEEDF89BC}"/>
            </a:ext>
          </a:extLst>
        </xdr:cNvPr>
        <xdr:cNvCxnSpPr/>
      </xdr:nvCxnSpPr>
      <xdr:spPr>
        <a:xfrm>
          <a:off x="5826760" y="16267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66C317D6-48A2-41D7-A219-251BDC5FBFBE}"/>
            </a:ext>
          </a:extLst>
        </xdr:cNvPr>
        <xdr:cNvSpPr txBox="1"/>
      </xdr:nvSpPr>
      <xdr:spPr>
        <a:xfrm>
          <a:off x="536404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6BD4DD6A-B484-422B-86D5-59AEDD839DF8}"/>
            </a:ext>
          </a:extLst>
        </xdr:cNvPr>
        <xdr:cNvCxnSpPr/>
      </xdr:nvCxnSpPr>
      <xdr:spPr>
        <a:xfrm>
          <a:off x="5826760" y="158978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FFA3165E-FF56-45B8-B635-677FB51BA5B0}"/>
            </a:ext>
          </a:extLst>
        </xdr:cNvPr>
        <xdr:cNvSpPr txBox="1"/>
      </xdr:nvSpPr>
      <xdr:spPr>
        <a:xfrm>
          <a:off x="536404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B9886363-034D-4173-8870-9B56FF24973E}"/>
            </a:ext>
          </a:extLst>
        </xdr:cNvPr>
        <xdr:cNvCxnSpPr/>
      </xdr:nvCxnSpPr>
      <xdr:spPr>
        <a:xfrm>
          <a:off x="5826760" y="155244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430D7A48-40A6-443F-895B-76CA0425543C}"/>
            </a:ext>
          </a:extLst>
        </xdr:cNvPr>
        <xdr:cNvSpPr txBox="1"/>
      </xdr:nvSpPr>
      <xdr:spPr>
        <a:xfrm>
          <a:off x="536404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2D5DB8D0-71BB-4DEF-B31A-62315B842DB2}"/>
            </a:ext>
          </a:extLst>
        </xdr:cNvPr>
        <xdr:cNvCxnSpPr/>
      </xdr:nvCxnSpPr>
      <xdr:spPr>
        <a:xfrm>
          <a:off x="5826760" y="151511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804EF8D0-55B8-450A-AA28-E0BF3C87EEE7}"/>
            </a:ext>
          </a:extLst>
        </xdr:cNvPr>
        <xdr:cNvSpPr txBox="1"/>
      </xdr:nvSpPr>
      <xdr:spPr>
        <a:xfrm>
          <a:off x="529992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FDF1E114-FDA0-4EB1-897A-D3250FABF786}"/>
            </a:ext>
          </a:extLst>
        </xdr:cNvPr>
        <xdr:cNvCxnSpPr/>
      </xdr:nvCxnSpPr>
      <xdr:spPr>
        <a:xfrm>
          <a:off x="5826760" y="14777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5585C0AB-77B7-41F3-B933-0A8E45406DB3}"/>
            </a:ext>
          </a:extLst>
        </xdr:cNvPr>
        <xdr:cNvSpPr txBox="1"/>
      </xdr:nvSpPr>
      <xdr:spPr>
        <a:xfrm>
          <a:off x="529992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46246D61-B93B-4517-B986-5AB0CAA54528}"/>
            </a:ext>
          </a:extLst>
        </xdr:cNvPr>
        <xdr:cNvSpPr/>
      </xdr:nvSpPr>
      <xdr:spPr>
        <a:xfrm>
          <a:off x="5826760" y="14777720"/>
          <a:ext cx="41148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A73DA416-91CF-4FFD-B628-403B4D0DD273}"/>
            </a:ext>
          </a:extLst>
        </xdr:cNvPr>
        <xdr:cNvCxnSpPr/>
      </xdr:nvCxnSpPr>
      <xdr:spPr>
        <a:xfrm flipV="1">
          <a:off x="9218295" y="15141054"/>
          <a:ext cx="1270" cy="1283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1C34EF58-8CC7-4487-8138-AC84A3792178}"/>
            </a:ext>
          </a:extLst>
        </xdr:cNvPr>
        <xdr:cNvSpPr txBox="1"/>
      </xdr:nvSpPr>
      <xdr:spPr>
        <a:xfrm>
          <a:off x="9271000" y="1642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3F44D976-28C5-4F24-A172-DC3438105664}"/>
            </a:ext>
          </a:extLst>
        </xdr:cNvPr>
        <xdr:cNvCxnSpPr/>
      </xdr:nvCxnSpPr>
      <xdr:spPr>
        <a:xfrm>
          <a:off x="9154160" y="164246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B4E62987-5AF2-4AB1-B248-20C50BE5F65C}"/>
            </a:ext>
          </a:extLst>
        </xdr:cNvPr>
        <xdr:cNvSpPr txBox="1"/>
      </xdr:nvSpPr>
      <xdr:spPr>
        <a:xfrm>
          <a:off x="9271000" y="14920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E57CA9BD-168B-4F89-BD65-E13E3E35EE36}"/>
            </a:ext>
          </a:extLst>
        </xdr:cNvPr>
        <xdr:cNvCxnSpPr/>
      </xdr:nvCxnSpPr>
      <xdr:spPr>
        <a:xfrm>
          <a:off x="9154160" y="15141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117387</xdr:rowOff>
    </xdr:from>
    <xdr:to>
      <xdr:col>55</xdr:col>
      <xdr:colOff>0</xdr:colOff>
      <xdr:row>96</xdr:row>
      <xdr:rowOff>142139</xdr:rowOff>
    </xdr:to>
    <xdr:cxnSp macro="">
      <xdr:nvCxnSpPr>
        <xdr:cNvPr id="462" name="直線コネクタ 461">
          <a:extLst>
            <a:ext uri="{FF2B5EF4-FFF2-40B4-BE49-F238E27FC236}">
              <a16:creationId xmlns:a16="http://schemas.microsoft.com/office/drawing/2014/main" id="{48E1AE3E-BA6E-41C8-905E-8398895196F4}"/>
            </a:ext>
          </a:extLst>
        </xdr:cNvPr>
        <xdr:cNvCxnSpPr/>
      </xdr:nvCxnSpPr>
      <xdr:spPr>
        <a:xfrm>
          <a:off x="8496300" y="16210827"/>
          <a:ext cx="723900" cy="2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917C08A8-4139-4E5D-9E11-FBD2F3A17106}"/>
            </a:ext>
          </a:extLst>
        </xdr:cNvPr>
        <xdr:cNvSpPr txBox="1"/>
      </xdr:nvSpPr>
      <xdr:spPr>
        <a:xfrm>
          <a:off x="9271000" y="15919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5D5FA85C-60F3-4FDF-9003-FED89CC784D6}"/>
            </a:ext>
          </a:extLst>
        </xdr:cNvPr>
        <xdr:cNvSpPr/>
      </xdr:nvSpPr>
      <xdr:spPr>
        <a:xfrm>
          <a:off x="9192260" y="160646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117387</xdr:rowOff>
    </xdr:from>
    <xdr:to>
      <xdr:col>50</xdr:col>
      <xdr:colOff>114300</xdr:colOff>
      <xdr:row>96</xdr:row>
      <xdr:rowOff>120777</xdr:rowOff>
    </xdr:to>
    <xdr:cxnSp macro="">
      <xdr:nvCxnSpPr>
        <xdr:cNvPr id="465" name="直線コネクタ 464">
          <a:extLst>
            <a:ext uri="{FF2B5EF4-FFF2-40B4-BE49-F238E27FC236}">
              <a16:creationId xmlns:a16="http://schemas.microsoft.com/office/drawing/2014/main" id="{9D74F89B-63E1-4389-975D-402F9BD923C9}"/>
            </a:ext>
          </a:extLst>
        </xdr:cNvPr>
        <xdr:cNvCxnSpPr/>
      </xdr:nvCxnSpPr>
      <xdr:spPr>
        <a:xfrm flipV="1">
          <a:off x="7713980" y="16210827"/>
          <a:ext cx="782320" cy="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12702DFC-20A5-40F4-AE86-CC366A854B54}"/>
            </a:ext>
          </a:extLst>
        </xdr:cNvPr>
        <xdr:cNvSpPr/>
      </xdr:nvSpPr>
      <xdr:spPr>
        <a:xfrm>
          <a:off x="8445500" y="16066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8D1C5CE9-116D-4EBE-8747-7438834FEE04}"/>
            </a:ext>
          </a:extLst>
        </xdr:cNvPr>
        <xdr:cNvSpPr txBox="1"/>
      </xdr:nvSpPr>
      <xdr:spPr>
        <a:xfrm>
          <a:off x="8251971" y="1584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101994</xdr:rowOff>
    </xdr:from>
    <xdr:to>
      <xdr:col>45</xdr:col>
      <xdr:colOff>177800</xdr:colOff>
      <xdr:row>96</xdr:row>
      <xdr:rowOff>120777</xdr:rowOff>
    </xdr:to>
    <xdr:cxnSp macro="">
      <xdr:nvCxnSpPr>
        <xdr:cNvPr id="468" name="直線コネクタ 467">
          <a:extLst>
            <a:ext uri="{FF2B5EF4-FFF2-40B4-BE49-F238E27FC236}">
              <a16:creationId xmlns:a16="http://schemas.microsoft.com/office/drawing/2014/main" id="{8EE4319E-10EF-4A4A-B32E-A525F6E753FF}"/>
            </a:ext>
          </a:extLst>
        </xdr:cNvPr>
        <xdr:cNvCxnSpPr/>
      </xdr:nvCxnSpPr>
      <xdr:spPr>
        <a:xfrm>
          <a:off x="6924040" y="16195434"/>
          <a:ext cx="78994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B7B5E076-D57B-454B-BF29-79C14727FB74}"/>
            </a:ext>
          </a:extLst>
        </xdr:cNvPr>
        <xdr:cNvSpPr/>
      </xdr:nvSpPr>
      <xdr:spPr>
        <a:xfrm>
          <a:off x="7670800" y="160661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A4BC3D75-BE2B-4A3C-B904-0D692468255F}"/>
            </a:ext>
          </a:extLst>
        </xdr:cNvPr>
        <xdr:cNvSpPr txBox="1"/>
      </xdr:nvSpPr>
      <xdr:spPr>
        <a:xfrm>
          <a:off x="7477271" y="15845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101994</xdr:rowOff>
    </xdr:from>
    <xdr:to>
      <xdr:col>41</xdr:col>
      <xdr:colOff>50800</xdr:colOff>
      <xdr:row>96</xdr:row>
      <xdr:rowOff>162306</xdr:rowOff>
    </xdr:to>
    <xdr:cxnSp macro="">
      <xdr:nvCxnSpPr>
        <xdr:cNvPr id="471" name="直線コネクタ 470">
          <a:extLst>
            <a:ext uri="{FF2B5EF4-FFF2-40B4-BE49-F238E27FC236}">
              <a16:creationId xmlns:a16="http://schemas.microsoft.com/office/drawing/2014/main" id="{F5224346-837B-469C-8755-14845789022B}"/>
            </a:ext>
          </a:extLst>
        </xdr:cNvPr>
        <xdr:cNvCxnSpPr/>
      </xdr:nvCxnSpPr>
      <xdr:spPr>
        <a:xfrm flipV="1">
          <a:off x="6149340" y="16195434"/>
          <a:ext cx="774700" cy="6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557472A8-8198-420C-A8D8-57DB9730C444}"/>
            </a:ext>
          </a:extLst>
        </xdr:cNvPr>
        <xdr:cNvSpPr/>
      </xdr:nvSpPr>
      <xdr:spPr>
        <a:xfrm>
          <a:off x="6873240" y="160907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E6A90CF3-DD1E-4CF8-B2DC-876407774B4A}"/>
            </a:ext>
          </a:extLst>
        </xdr:cNvPr>
        <xdr:cNvSpPr txBox="1"/>
      </xdr:nvSpPr>
      <xdr:spPr>
        <a:xfrm>
          <a:off x="6702571" y="1586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D4E1D7B7-432F-4211-9B4E-7588B8AA5AA9}"/>
            </a:ext>
          </a:extLst>
        </xdr:cNvPr>
        <xdr:cNvSpPr/>
      </xdr:nvSpPr>
      <xdr:spPr>
        <a:xfrm>
          <a:off x="6098540" y="160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BD6A2DD3-2450-49F4-A8B5-D9EBDB9843B2}"/>
            </a:ext>
          </a:extLst>
        </xdr:cNvPr>
        <xdr:cNvSpPr txBox="1"/>
      </xdr:nvSpPr>
      <xdr:spPr>
        <a:xfrm>
          <a:off x="5905011" y="15877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F791E187-7322-4523-A979-C5FBF7DC7CAC}"/>
            </a:ext>
          </a:extLst>
        </xdr:cNvPr>
        <xdr:cNvSpPr txBox="1"/>
      </xdr:nvSpPr>
      <xdr:spPr>
        <a:xfrm>
          <a:off x="90525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232332D8-56F2-4D32-9972-D944376D5D49}"/>
            </a:ext>
          </a:extLst>
        </xdr:cNvPr>
        <xdr:cNvSpPr txBox="1"/>
      </xdr:nvSpPr>
      <xdr:spPr>
        <a:xfrm>
          <a:off x="83286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63177F7D-0350-4E2D-9989-E065B36A6BE8}"/>
            </a:ext>
          </a:extLst>
        </xdr:cNvPr>
        <xdr:cNvSpPr txBox="1"/>
      </xdr:nvSpPr>
      <xdr:spPr>
        <a:xfrm>
          <a:off x="75463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A03FCC18-C260-4883-8373-56DB5F6D3B28}"/>
            </a:ext>
          </a:extLst>
        </xdr:cNvPr>
        <xdr:cNvSpPr txBox="1"/>
      </xdr:nvSpPr>
      <xdr:spPr>
        <a:xfrm>
          <a:off x="67564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740F43B5-3A67-44F0-9DCE-3996B38391C6}"/>
            </a:ext>
          </a:extLst>
        </xdr:cNvPr>
        <xdr:cNvSpPr txBox="1"/>
      </xdr:nvSpPr>
      <xdr:spPr>
        <a:xfrm>
          <a:off x="59817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91339</xdr:rowOff>
    </xdr:from>
    <xdr:to>
      <xdr:col>55</xdr:col>
      <xdr:colOff>50800</xdr:colOff>
      <xdr:row>97</xdr:row>
      <xdr:rowOff>21489</xdr:rowOff>
    </xdr:to>
    <xdr:sp macro="" textlink="">
      <xdr:nvSpPr>
        <xdr:cNvPr id="481" name="楕円 480">
          <a:extLst>
            <a:ext uri="{FF2B5EF4-FFF2-40B4-BE49-F238E27FC236}">
              <a16:creationId xmlns:a16="http://schemas.microsoft.com/office/drawing/2014/main" id="{995DF6B1-3CA3-4232-AFB3-4826CEEF43C6}"/>
            </a:ext>
          </a:extLst>
        </xdr:cNvPr>
        <xdr:cNvSpPr/>
      </xdr:nvSpPr>
      <xdr:spPr>
        <a:xfrm>
          <a:off x="9192260" y="161847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69766</xdr:rowOff>
    </xdr:from>
    <xdr:ext cx="534377" cy="259045"/>
    <xdr:sp macro="" textlink="">
      <xdr:nvSpPr>
        <xdr:cNvPr id="482" name="土木費該当値テキスト">
          <a:extLst>
            <a:ext uri="{FF2B5EF4-FFF2-40B4-BE49-F238E27FC236}">
              <a16:creationId xmlns:a16="http://schemas.microsoft.com/office/drawing/2014/main" id="{28C76C0A-CE37-424B-AA5E-FA493E3577B3}"/>
            </a:ext>
          </a:extLst>
        </xdr:cNvPr>
        <xdr:cNvSpPr txBox="1"/>
      </xdr:nvSpPr>
      <xdr:spPr>
        <a:xfrm>
          <a:off x="9271000" y="1616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66587</xdr:rowOff>
    </xdr:from>
    <xdr:to>
      <xdr:col>50</xdr:col>
      <xdr:colOff>165100</xdr:colOff>
      <xdr:row>96</xdr:row>
      <xdr:rowOff>168187</xdr:rowOff>
    </xdr:to>
    <xdr:sp macro="" textlink="">
      <xdr:nvSpPr>
        <xdr:cNvPr id="483" name="楕円 482">
          <a:extLst>
            <a:ext uri="{FF2B5EF4-FFF2-40B4-BE49-F238E27FC236}">
              <a16:creationId xmlns:a16="http://schemas.microsoft.com/office/drawing/2014/main" id="{CA44F19E-90DB-427B-96C4-87AF2872D055}"/>
            </a:ext>
          </a:extLst>
        </xdr:cNvPr>
        <xdr:cNvSpPr/>
      </xdr:nvSpPr>
      <xdr:spPr>
        <a:xfrm>
          <a:off x="8445500" y="1616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159314</xdr:rowOff>
    </xdr:from>
    <xdr:ext cx="534377" cy="259045"/>
    <xdr:sp macro="" textlink="">
      <xdr:nvSpPr>
        <xdr:cNvPr id="484" name="テキスト ボックス 483">
          <a:extLst>
            <a:ext uri="{FF2B5EF4-FFF2-40B4-BE49-F238E27FC236}">
              <a16:creationId xmlns:a16="http://schemas.microsoft.com/office/drawing/2014/main" id="{B1CAC625-5658-4336-81CD-81B5C83167AF}"/>
            </a:ext>
          </a:extLst>
        </xdr:cNvPr>
        <xdr:cNvSpPr txBox="1"/>
      </xdr:nvSpPr>
      <xdr:spPr>
        <a:xfrm>
          <a:off x="8251971" y="1625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69977</xdr:rowOff>
    </xdr:from>
    <xdr:to>
      <xdr:col>46</xdr:col>
      <xdr:colOff>38100</xdr:colOff>
      <xdr:row>97</xdr:row>
      <xdr:rowOff>127</xdr:rowOff>
    </xdr:to>
    <xdr:sp macro="" textlink="">
      <xdr:nvSpPr>
        <xdr:cNvPr id="485" name="楕円 484">
          <a:extLst>
            <a:ext uri="{FF2B5EF4-FFF2-40B4-BE49-F238E27FC236}">
              <a16:creationId xmlns:a16="http://schemas.microsoft.com/office/drawing/2014/main" id="{FACD58E2-C14F-49BF-9264-17FAFCDF8209}"/>
            </a:ext>
          </a:extLst>
        </xdr:cNvPr>
        <xdr:cNvSpPr/>
      </xdr:nvSpPr>
      <xdr:spPr>
        <a:xfrm>
          <a:off x="7670800" y="161634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162704</xdr:rowOff>
    </xdr:from>
    <xdr:ext cx="534377" cy="259045"/>
    <xdr:sp macro="" textlink="">
      <xdr:nvSpPr>
        <xdr:cNvPr id="486" name="テキスト ボックス 485">
          <a:extLst>
            <a:ext uri="{FF2B5EF4-FFF2-40B4-BE49-F238E27FC236}">
              <a16:creationId xmlns:a16="http://schemas.microsoft.com/office/drawing/2014/main" id="{6F61D682-8417-456E-83E3-4AA2BCCBB1CB}"/>
            </a:ext>
          </a:extLst>
        </xdr:cNvPr>
        <xdr:cNvSpPr txBox="1"/>
      </xdr:nvSpPr>
      <xdr:spPr>
        <a:xfrm>
          <a:off x="7477271" y="1625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51194</xdr:rowOff>
    </xdr:from>
    <xdr:to>
      <xdr:col>41</xdr:col>
      <xdr:colOff>101600</xdr:colOff>
      <xdr:row>96</xdr:row>
      <xdr:rowOff>152794</xdr:rowOff>
    </xdr:to>
    <xdr:sp macro="" textlink="">
      <xdr:nvSpPr>
        <xdr:cNvPr id="487" name="楕円 486">
          <a:extLst>
            <a:ext uri="{FF2B5EF4-FFF2-40B4-BE49-F238E27FC236}">
              <a16:creationId xmlns:a16="http://schemas.microsoft.com/office/drawing/2014/main" id="{2C571429-5057-43C2-96EE-F7181FE97B11}"/>
            </a:ext>
          </a:extLst>
        </xdr:cNvPr>
        <xdr:cNvSpPr/>
      </xdr:nvSpPr>
      <xdr:spPr>
        <a:xfrm>
          <a:off x="6873240" y="1614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143921</xdr:rowOff>
    </xdr:from>
    <xdr:ext cx="534377" cy="259045"/>
    <xdr:sp macro="" textlink="">
      <xdr:nvSpPr>
        <xdr:cNvPr id="488" name="テキスト ボックス 487">
          <a:extLst>
            <a:ext uri="{FF2B5EF4-FFF2-40B4-BE49-F238E27FC236}">
              <a16:creationId xmlns:a16="http://schemas.microsoft.com/office/drawing/2014/main" id="{08A39A26-8088-4EF1-B6FF-2C9A04095B4D}"/>
            </a:ext>
          </a:extLst>
        </xdr:cNvPr>
        <xdr:cNvSpPr txBox="1"/>
      </xdr:nvSpPr>
      <xdr:spPr>
        <a:xfrm>
          <a:off x="6702571" y="1623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111506</xdr:rowOff>
    </xdr:from>
    <xdr:to>
      <xdr:col>36</xdr:col>
      <xdr:colOff>165100</xdr:colOff>
      <xdr:row>97</xdr:row>
      <xdr:rowOff>41656</xdr:rowOff>
    </xdr:to>
    <xdr:sp macro="" textlink="">
      <xdr:nvSpPr>
        <xdr:cNvPr id="489" name="楕円 488">
          <a:extLst>
            <a:ext uri="{FF2B5EF4-FFF2-40B4-BE49-F238E27FC236}">
              <a16:creationId xmlns:a16="http://schemas.microsoft.com/office/drawing/2014/main" id="{F276A7D6-1F9B-4670-B58F-6248379E71B7}"/>
            </a:ext>
          </a:extLst>
        </xdr:cNvPr>
        <xdr:cNvSpPr/>
      </xdr:nvSpPr>
      <xdr:spPr>
        <a:xfrm>
          <a:off x="6098540" y="162049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32783</xdr:rowOff>
    </xdr:from>
    <xdr:ext cx="534377" cy="259045"/>
    <xdr:sp macro="" textlink="">
      <xdr:nvSpPr>
        <xdr:cNvPr id="490" name="テキスト ボックス 489">
          <a:extLst>
            <a:ext uri="{FF2B5EF4-FFF2-40B4-BE49-F238E27FC236}">
              <a16:creationId xmlns:a16="http://schemas.microsoft.com/office/drawing/2014/main" id="{1A562A06-6F1B-4B28-B759-050CEE4A30CD}"/>
            </a:ext>
          </a:extLst>
        </xdr:cNvPr>
        <xdr:cNvSpPr txBox="1"/>
      </xdr:nvSpPr>
      <xdr:spPr>
        <a:xfrm>
          <a:off x="5905011" y="1629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A4F4DF4D-8A5E-44B8-8390-98188BACEBAA}"/>
            </a:ext>
          </a:extLst>
        </xdr:cNvPr>
        <xdr:cNvSpPr/>
      </xdr:nvSpPr>
      <xdr:spPr>
        <a:xfrm>
          <a:off x="10960100" y="39128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EA20D176-4B5F-4A7C-8D65-24C1F11DC3AD}"/>
            </a:ext>
          </a:extLst>
        </xdr:cNvPr>
        <xdr:cNvSpPr/>
      </xdr:nvSpPr>
      <xdr:spPr>
        <a:xfrm>
          <a:off x="110642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A52B43C3-3192-450E-BA3D-A3B33FDBBF01}"/>
            </a:ext>
          </a:extLst>
        </xdr:cNvPr>
        <xdr:cNvSpPr/>
      </xdr:nvSpPr>
      <xdr:spPr>
        <a:xfrm>
          <a:off x="110642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7DC2E2C1-9E14-4193-A8CF-D90731B3826D}"/>
            </a:ext>
          </a:extLst>
        </xdr:cNvPr>
        <xdr:cNvSpPr/>
      </xdr:nvSpPr>
      <xdr:spPr>
        <a:xfrm>
          <a:off x="119659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D66C2256-E2DA-4EAA-AE43-C7D814E00620}"/>
            </a:ext>
          </a:extLst>
        </xdr:cNvPr>
        <xdr:cNvSpPr/>
      </xdr:nvSpPr>
      <xdr:spPr>
        <a:xfrm>
          <a:off x="119659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E9C8CEA1-9BA0-4979-9A62-387123FB7627}"/>
            </a:ext>
          </a:extLst>
        </xdr:cNvPr>
        <xdr:cNvSpPr/>
      </xdr:nvSpPr>
      <xdr:spPr>
        <a:xfrm>
          <a:off x="129717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486AE476-0D23-4DE2-91FD-68E50F8F1669}"/>
            </a:ext>
          </a:extLst>
        </xdr:cNvPr>
        <xdr:cNvSpPr/>
      </xdr:nvSpPr>
      <xdr:spPr>
        <a:xfrm>
          <a:off x="129717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CCFC5CE7-1176-4068-A673-B702240C4C0F}"/>
            </a:ext>
          </a:extLst>
        </xdr:cNvPr>
        <xdr:cNvSpPr/>
      </xdr:nvSpPr>
      <xdr:spPr>
        <a:xfrm>
          <a:off x="10960100" y="47193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3000F1BD-9704-4AA6-93BA-EE354030FCD3}"/>
            </a:ext>
          </a:extLst>
        </xdr:cNvPr>
        <xdr:cNvSpPr txBox="1"/>
      </xdr:nvSpPr>
      <xdr:spPr>
        <a:xfrm>
          <a:off x="109220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C8B6D065-4DAB-4438-9E52-EA2AE2E2A5CB}"/>
            </a:ext>
          </a:extLst>
        </xdr:cNvPr>
        <xdr:cNvCxnSpPr/>
      </xdr:nvCxnSpPr>
      <xdr:spPr>
        <a:xfrm>
          <a:off x="10960100" y="69557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CAA3EAB1-D582-4468-A5DD-EDE17D94CC42}"/>
            </a:ext>
          </a:extLst>
        </xdr:cNvPr>
        <xdr:cNvSpPr txBox="1"/>
      </xdr:nvSpPr>
      <xdr:spPr>
        <a:xfrm>
          <a:off x="10734174" y="6817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A9BE70F2-8C31-4B55-B5D7-28343463E9BF}"/>
            </a:ext>
          </a:extLst>
        </xdr:cNvPr>
        <xdr:cNvCxnSpPr/>
      </xdr:nvCxnSpPr>
      <xdr:spPr>
        <a:xfrm>
          <a:off x="10960100" y="663683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91A82DE5-885E-46C2-970A-526112BA5370}"/>
            </a:ext>
          </a:extLst>
        </xdr:cNvPr>
        <xdr:cNvSpPr txBox="1"/>
      </xdr:nvSpPr>
      <xdr:spPr>
        <a:xfrm>
          <a:off x="10497381" y="649842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CCD4D843-0F2C-4099-A326-763FB6B05FEF}"/>
            </a:ext>
          </a:extLst>
        </xdr:cNvPr>
        <xdr:cNvCxnSpPr/>
      </xdr:nvCxnSpPr>
      <xdr:spPr>
        <a:xfrm>
          <a:off x="10960100" y="63178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A73899B4-BB56-4271-AFB5-32C798C9E409}"/>
            </a:ext>
          </a:extLst>
        </xdr:cNvPr>
        <xdr:cNvSpPr txBox="1"/>
      </xdr:nvSpPr>
      <xdr:spPr>
        <a:xfrm>
          <a:off x="10497381" y="61794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B41DCF50-4BFE-45C8-A5D9-1F04D587CF40}"/>
            </a:ext>
          </a:extLst>
        </xdr:cNvPr>
        <xdr:cNvCxnSpPr/>
      </xdr:nvCxnSpPr>
      <xdr:spPr>
        <a:xfrm>
          <a:off x="10960100" y="59989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F21ADC42-DEC6-415F-B7D7-E773F67C1383}"/>
            </a:ext>
          </a:extLst>
        </xdr:cNvPr>
        <xdr:cNvSpPr txBox="1"/>
      </xdr:nvSpPr>
      <xdr:spPr>
        <a:xfrm>
          <a:off x="10497381" y="58605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7596BB4E-170A-4753-AB6E-3C290B94E3BF}"/>
            </a:ext>
          </a:extLst>
        </xdr:cNvPr>
        <xdr:cNvCxnSpPr/>
      </xdr:nvCxnSpPr>
      <xdr:spPr>
        <a:xfrm>
          <a:off x="10960100" y="56799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F57700C2-DD55-479C-A34E-889B024EB7DD}"/>
            </a:ext>
          </a:extLst>
        </xdr:cNvPr>
        <xdr:cNvSpPr txBox="1"/>
      </xdr:nvSpPr>
      <xdr:spPr>
        <a:xfrm>
          <a:off x="10497381" y="553776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B0994D52-BC2E-43F8-B230-5C67E9EBF655}"/>
            </a:ext>
          </a:extLst>
        </xdr:cNvPr>
        <xdr:cNvCxnSpPr/>
      </xdr:nvCxnSpPr>
      <xdr:spPr>
        <a:xfrm>
          <a:off x="10960100" y="53610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F0BC0164-D2C0-4696-AF55-A2205A916BD4}"/>
            </a:ext>
          </a:extLst>
        </xdr:cNvPr>
        <xdr:cNvSpPr txBox="1"/>
      </xdr:nvSpPr>
      <xdr:spPr>
        <a:xfrm>
          <a:off x="10497381" y="52188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4DD1852E-6C24-490E-B735-7858AC0E8EA1}"/>
            </a:ext>
          </a:extLst>
        </xdr:cNvPr>
        <xdr:cNvCxnSpPr/>
      </xdr:nvCxnSpPr>
      <xdr:spPr>
        <a:xfrm>
          <a:off x="10960100" y="503827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E4B46D46-AE27-4E37-8141-B30E71E086DE}"/>
            </a:ext>
          </a:extLst>
        </xdr:cNvPr>
        <xdr:cNvSpPr txBox="1"/>
      </xdr:nvSpPr>
      <xdr:spPr>
        <a:xfrm>
          <a:off x="10497381" y="4899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86445329-5396-4E59-93CF-4903E138778A}"/>
            </a:ext>
          </a:extLst>
        </xdr:cNvPr>
        <xdr:cNvCxnSpPr/>
      </xdr:nvCxnSpPr>
      <xdr:spPr>
        <a:xfrm>
          <a:off x="10960100" y="4719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D88EA9A8-70DA-4EEA-A542-CF26B3AB5F01}"/>
            </a:ext>
          </a:extLst>
        </xdr:cNvPr>
        <xdr:cNvSpPr txBox="1"/>
      </xdr:nvSpPr>
      <xdr:spPr>
        <a:xfrm>
          <a:off x="10497381" y="45809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13B6F28D-3784-4A16-90DE-C7C8FB4ED98E}"/>
            </a:ext>
          </a:extLst>
        </xdr:cNvPr>
        <xdr:cNvSpPr/>
      </xdr:nvSpPr>
      <xdr:spPr>
        <a:xfrm>
          <a:off x="10960100" y="47193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33FA6487-FB76-4C8C-85EB-11BEEE0466F8}"/>
            </a:ext>
          </a:extLst>
        </xdr:cNvPr>
        <xdr:cNvCxnSpPr/>
      </xdr:nvCxnSpPr>
      <xdr:spPr>
        <a:xfrm flipV="1">
          <a:off x="14374495" y="5223971"/>
          <a:ext cx="1269" cy="1372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A7EDE933-776B-4818-94FF-D35E0B756562}"/>
            </a:ext>
          </a:extLst>
        </xdr:cNvPr>
        <xdr:cNvSpPr txBox="1"/>
      </xdr:nvSpPr>
      <xdr:spPr>
        <a:xfrm>
          <a:off x="14419580" y="660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F78D3700-F10E-467B-88C1-4C212E946FD4}"/>
            </a:ext>
          </a:extLst>
        </xdr:cNvPr>
        <xdr:cNvCxnSpPr/>
      </xdr:nvCxnSpPr>
      <xdr:spPr>
        <a:xfrm>
          <a:off x="14287500" y="65964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CF4DC64D-3A8E-4756-BEED-8C87E4C84127}"/>
            </a:ext>
          </a:extLst>
        </xdr:cNvPr>
        <xdr:cNvSpPr txBox="1"/>
      </xdr:nvSpPr>
      <xdr:spPr>
        <a:xfrm>
          <a:off x="14419580" y="500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3A7DB19F-7779-48AA-ADBE-BAFDD9BEAEA1}"/>
            </a:ext>
          </a:extLst>
        </xdr:cNvPr>
        <xdr:cNvCxnSpPr/>
      </xdr:nvCxnSpPr>
      <xdr:spPr>
        <a:xfrm>
          <a:off x="14287500" y="52239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35589</xdr:rowOff>
    </xdr:from>
    <xdr:to>
      <xdr:col>85</xdr:col>
      <xdr:colOff>127000</xdr:colOff>
      <xdr:row>38</xdr:row>
      <xdr:rowOff>71610</xdr:rowOff>
    </xdr:to>
    <xdr:cxnSp macro="">
      <xdr:nvCxnSpPr>
        <xdr:cNvPr id="522" name="直線コネクタ 521">
          <a:extLst>
            <a:ext uri="{FF2B5EF4-FFF2-40B4-BE49-F238E27FC236}">
              <a16:creationId xmlns:a16="http://schemas.microsoft.com/office/drawing/2014/main" id="{F39EB602-DCEE-4B96-8709-BE6A31782396}"/>
            </a:ext>
          </a:extLst>
        </xdr:cNvPr>
        <xdr:cNvCxnSpPr/>
      </xdr:nvCxnSpPr>
      <xdr:spPr>
        <a:xfrm flipV="1">
          <a:off x="13629640" y="6070629"/>
          <a:ext cx="746760" cy="37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208BA115-8383-4BE2-AFB6-7B67197DC4AD}"/>
            </a:ext>
          </a:extLst>
        </xdr:cNvPr>
        <xdr:cNvSpPr txBox="1"/>
      </xdr:nvSpPr>
      <xdr:spPr>
        <a:xfrm>
          <a:off x="14419580" y="6300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657CE99A-97AC-4B89-A553-3BAB06DF53AF}"/>
            </a:ext>
          </a:extLst>
        </xdr:cNvPr>
        <xdr:cNvSpPr/>
      </xdr:nvSpPr>
      <xdr:spPr>
        <a:xfrm>
          <a:off x="14325600" y="63223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80688</xdr:rowOff>
    </xdr:from>
    <xdr:to>
      <xdr:col>81</xdr:col>
      <xdr:colOff>50800</xdr:colOff>
      <xdr:row>38</xdr:row>
      <xdr:rowOff>71610</xdr:rowOff>
    </xdr:to>
    <xdr:cxnSp macro="">
      <xdr:nvCxnSpPr>
        <xdr:cNvPr id="525" name="直線コネクタ 524">
          <a:extLst>
            <a:ext uri="{FF2B5EF4-FFF2-40B4-BE49-F238E27FC236}">
              <a16:creationId xmlns:a16="http://schemas.microsoft.com/office/drawing/2014/main" id="{A1962FD1-8760-4620-8EEE-F5A30795EFC0}"/>
            </a:ext>
          </a:extLst>
        </xdr:cNvPr>
        <xdr:cNvCxnSpPr/>
      </xdr:nvCxnSpPr>
      <xdr:spPr>
        <a:xfrm>
          <a:off x="12854940" y="6283368"/>
          <a:ext cx="774700" cy="15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292BB476-90B4-45D0-BDC9-85B3222A7E96}"/>
            </a:ext>
          </a:extLst>
        </xdr:cNvPr>
        <xdr:cNvSpPr/>
      </xdr:nvSpPr>
      <xdr:spPr>
        <a:xfrm>
          <a:off x="13578840" y="63708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988C1742-65D3-4A12-8E27-13826A69FC4F}"/>
            </a:ext>
          </a:extLst>
        </xdr:cNvPr>
        <xdr:cNvSpPr txBox="1"/>
      </xdr:nvSpPr>
      <xdr:spPr>
        <a:xfrm>
          <a:off x="13408171" y="614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80688</xdr:rowOff>
    </xdr:from>
    <xdr:to>
      <xdr:col>76</xdr:col>
      <xdr:colOff>114300</xdr:colOff>
      <xdr:row>38</xdr:row>
      <xdr:rowOff>53420</xdr:rowOff>
    </xdr:to>
    <xdr:cxnSp macro="">
      <xdr:nvCxnSpPr>
        <xdr:cNvPr id="528" name="直線コネクタ 527">
          <a:extLst>
            <a:ext uri="{FF2B5EF4-FFF2-40B4-BE49-F238E27FC236}">
              <a16:creationId xmlns:a16="http://schemas.microsoft.com/office/drawing/2014/main" id="{FAFD8437-A541-469B-85CC-86FD1DC97EEA}"/>
            </a:ext>
          </a:extLst>
        </xdr:cNvPr>
        <xdr:cNvCxnSpPr/>
      </xdr:nvCxnSpPr>
      <xdr:spPr>
        <a:xfrm flipV="1">
          <a:off x="12072620" y="6283368"/>
          <a:ext cx="782320" cy="14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6A080191-D4F7-4191-948E-73D7802EF83D}"/>
            </a:ext>
          </a:extLst>
        </xdr:cNvPr>
        <xdr:cNvSpPr/>
      </xdr:nvSpPr>
      <xdr:spPr>
        <a:xfrm>
          <a:off x="12804140" y="637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D2BD0270-0E82-4C81-8F63-1C4601E69812}"/>
            </a:ext>
          </a:extLst>
        </xdr:cNvPr>
        <xdr:cNvSpPr txBox="1"/>
      </xdr:nvSpPr>
      <xdr:spPr>
        <a:xfrm>
          <a:off x="12610611" y="646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53420</xdr:rowOff>
    </xdr:from>
    <xdr:to>
      <xdr:col>71</xdr:col>
      <xdr:colOff>177800</xdr:colOff>
      <xdr:row>38</xdr:row>
      <xdr:rowOff>66123</xdr:rowOff>
    </xdr:to>
    <xdr:cxnSp macro="">
      <xdr:nvCxnSpPr>
        <xdr:cNvPr id="531" name="直線コネクタ 530">
          <a:extLst>
            <a:ext uri="{FF2B5EF4-FFF2-40B4-BE49-F238E27FC236}">
              <a16:creationId xmlns:a16="http://schemas.microsoft.com/office/drawing/2014/main" id="{D286819D-5EB6-43C9-B121-640ED08FE452}"/>
            </a:ext>
          </a:extLst>
        </xdr:cNvPr>
        <xdr:cNvCxnSpPr/>
      </xdr:nvCxnSpPr>
      <xdr:spPr>
        <a:xfrm flipV="1">
          <a:off x="11282680" y="6423740"/>
          <a:ext cx="789940" cy="12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DBBF19CB-3A3E-4B49-BF01-6E3579BBC14C}"/>
            </a:ext>
          </a:extLst>
        </xdr:cNvPr>
        <xdr:cNvSpPr/>
      </xdr:nvSpPr>
      <xdr:spPr>
        <a:xfrm>
          <a:off x="12029440" y="63647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668EAFF3-0C3C-446B-946F-208AF0C1250C}"/>
            </a:ext>
          </a:extLst>
        </xdr:cNvPr>
        <xdr:cNvSpPr txBox="1"/>
      </xdr:nvSpPr>
      <xdr:spPr>
        <a:xfrm>
          <a:off x="11835911" y="6143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B6EFA226-5C5D-43AA-B9E3-FE0CED544C52}"/>
            </a:ext>
          </a:extLst>
        </xdr:cNvPr>
        <xdr:cNvSpPr/>
      </xdr:nvSpPr>
      <xdr:spPr>
        <a:xfrm>
          <a:off x="11231880" y="6336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1D88DA49-524D-465C-9DC9-A4208A38386A}"/>
            </a:ext>
          </a:extLst>
        </xdr:cNvPr>
        <xdr:cNvSpPr txBox="1"/>
      </xdr:nvSpPr>
      <xdr:spPr>
        <a:xfrm>
          <a:off x="11061211" y="611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149AA5D7-3D30-4297-B7F4-821690C78AB9}"/>
            </a:ext>
          </a:extLst>
        </xdr:cNvPr>
        <xdr:cNvSpPr txBox="1"/>
      </xdr:nvSpPr>
      <xdr:spPr>
        <a:xfrm>
          <a:off x="1420876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F3D93764-B94F-4142-8D33-5928C1A5BEBF}"/>
            </a:ext>
          </a:extLst>
        </xdr:cNvPr>
        <xdr:cNvSpPr txBox="1"/>
      </xdr:nvSpPr>
      <xdr:spPr>
        <a:xfrm>
          <a:off x="134620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C8681067-FA05-4E5D-ADB8-D97BF18EC5FF}"/>
            </a:ext>
          </a:extLst>
        </xdr:cNvPr>
        <xdr:cNvSpPr txBox="1"/>
      </xdr:nvSpPr>
      <xdr:spPr>
        <a:xfrm>
          <a:off x="126873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62862DD4-BC23-46C5-AE1B-3C84984285FB}"/>
            </a:ext>
          </a:extLst>
        </xdr:cNvPr>
        <xdr:cNvSpPr txBox="1"/>
      </xdr:nvSpPr>
      <xdr:spPr>
        <a:xfrm>
          <a:off x="119049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252F5837-8352-401E-85CA-2A1B7F8E1E53}"/>
            </a:ext>
          </a:extLst>
        </xdr:cNvPr>
        <xdr:cNvSpPr txBox="1"/>
      </xdr:nvSpPr>
      <xdr:spPr>
        <a:xfrm>
          <a:off x="111150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156239</xdr:rowOff>
    </xdr:from>
    <xdr:to>
      <xdr:col>85</xdr:col>
      <xdr:colOff>177800</xdr:colOff>
      <xdr:row>36</xdr:row>
      <xdr:rowOff>86389</xdr:rowOff>
    </xdr:to>
    <xdr:sp macro="" textlink="">
      <xdr:nvSpPr>
        <xdr:cNvPr id="541" name="楕円 540">
          <a:extLst>
            <a:ext uri="{FF2B5EF4-FFF2-40B4-BE49-F238E27FC236}">
              <a16:creationId xmlns:a16="http://schemas.microsoft.com/office/drawing/2014/main" id="{51DBAB4D-EB5B-4E5B-9D14-AE4FFCB585F3}"/>
            </a:ext>
          </a:extLst>
        </xdr:cNvPr>
        <xdr:cNvSpPr/>
      </xdr:nvSpPr>
      <xdr:spPr>
        <a:xfrm>
          <a:off x="14325600" y="602363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7666</xdr:rowOff>
    </xdr:from>
    <xdr:ext cx="534377" cy="259045"/>
    <xdr:sp macro="" textlink="">
      <xdr:nvSpPr>
        <xdr:cNvPr id="542" name="消防費該当値テキスト">
          <a:extLst>
            <a:ext uri="{FF2B5EF4-FFF2-40B4-BE49-F238E27FC236}">
              <a16:creationId xmlns:a16="http://schemas.microsoft.com/office/drawing/2014/main" id="{93F5E149-0A99-44D7-857C-E6ACE4315B12}"/>
            </a:ext>
          </a:extLst>
        </xdr:cNvPr>
        <xdr:cNvSpPr txBox="1"/>
      </xdr:nvSpPr>
      <xdr:spPr>
        <a:xfrm>
          <a:off x="14419580" y="58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20810</xdr:rowOff>
    </xdr:from>
    <xdr:to>
      <xdr:col>81</xdr:col>
      <xdr:colOff>101600</xdr:colOff>
      <xdr:row>38</xdr:row>
      <xdr:rowOff>122410</xdr:rowOff>
    </xdr:to>
    <xdr:sp macro="" textlink="">
      <xdr:nvSpPr>
        <xdr:cNvPr id="543" name="楕円 542">
          <a:extLst>
            <a:ext uri="{FF2B5EF4-FFF2-40B4-BE49-F238E27FC236}">
              <a16:creationId xmlns:a16="http://schemas.microsoft.com/office/drawing/2014/main" id="{00CEEC20-F2E0-4BA6-95F7-D2B91FB0A649}"/>
            </a:ext>
          </a:extLst>
        </xdr:cNvPr>
        <xdr:cNvSpPr/>
      </xdr:nvSpPr>
      <xdr:spPr>
        <a:xfrm>
          <a:off x="13578840" y="639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113537</xdr:rowOff>
    </xdr:from>
    <xdr:ext cx="534377" cy="259045"/>
    <xdr:sp macro="" textlink="">
      <xdr:nvSpPr>
        <xdr:cNvPr id="544" name="テキスト ボックス 543">
          <a:extLst>
            <a:ext uri="{FF2B5EF4-FFF2-40B4-BE49-F238E27FC236}">
              <a16:creationId xmlns:a16="http://schemas.microsoft.com/office/drawing/2014/main" id="{BCC0C334-B69B-421C-81E4-CE16AB932CFE}"/>
            </a:ext>
          </a:extLst>
        </xdr:cNvPr>
        <xdr:cNvSpPr txBox="1"/>
      </xdr:nvSpPr>
      <xdr:spPr>
        <a:xfrm>
          <a:off x="13408171" y="648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29888</xdr:rowOff>
    </xdr:from>
    <xdr:to>
      <xdr:col>76</xdr:col>
      <xdr:colOff>165100</xdr:colOff>
      <xdr:row>37</xdr:row>
      <xdr:rowOff>131488</xdr:rowOff>
    </xdr:to>
    <xdr:sp macro="" textlink="">
      <xdr:nvSpPr>
        <xdr:cNvPr id="545" name="楕円 544">
          <a:extLst>
            <a:ext uri="{FF2B5EF4-FFF2-40B4-BE49-F238E27FC236}">
              <a16:creationId xmlns:a16="http://schemas.microsoft.com/office/drawing/2014/main" id="{EF389A8B-AE7A-4C50-A412-D8A6911ED1F6}"/>
            </a:ext>
          </a:extLst>
        </xdr:cNvPr>
        <xdr:cNvSpPr/>
      </xdr:nvSpPr>
      <xdr:spPr>
        <a:xfrm>
          <a:off x="12804140" y="623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148015</xdr:rowOff>
    </xdr:from>
    <xdr:ext cx="534377" cy="259045"/>
    <xdr:sp macro="" textlink="">
      <xdr:nvSpPr>
        <xdr:cNvPr id="546" name="テキスト ボックス 545">
          <a:extLst>
            <a:ext uri="{FF2B5EF4-FFF2-40B4-BE49-F238E27FC236}">
              <a16:creationId xmlns:a16="http://schemas.microsoft.com/office/drawing/2014/main" id="{14EC975E-AA41-4295-9323-C00CB84FE8FE}"/>
            </a:ext>
          </a:extLst>
        </xdr:cNvPr>
        <xdr:cNvSpPr txBox="1"/>
      </xdr:nvSpPr>
      <xdr:spPr>
        <a:xfrm>
          <a:off x="12610611" y="601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2620</xdr:rowOff>
    </xdr:from>
    <xdr:to>
      <xdr:col>72</xdr:col>
      <xdr:colOff>38100</xdr:colOff>
      <xdr:row>38</xdr:row>
      <xdr:rowOff>104220</xdr:rowOff>
    </xdr:to>
    <xdr:sp macro="" textlink="">
      <xdr:nvSpPr>
        <xdr:cNvPr id="547" name="楕円 546">
          <a:extLst>
            <a:ext uri="{FF2B5EF4-FFF2-40B4-BE49-F238E27FC236}">
              <a16:creationId xmlns:a16="http://schemas.microsoft.com/office/drawing/2014/main" id="{C4A40ABB-05F8-4C95-A04C-CACBAF420632}"/>
            </a:ext>
          </a:extLst>
        </xdr:cNvPr>
        <xdr:cNvSpPr/>
      </xdr:nvSpPr>
      <xdr:spPr>
        <a:xfrm>
          <a:off x="12029440" y="63729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95347</xdr:rowOff>
    </xdr:from>
    <xdr:ext cx="534377" cy="259045"/>
    <xdr:sp macro="" textlink="">
      <xdr:nvSpPr>
        <xdr:cNvPr id="548" name="テキスト ボックス 547">
          <a:extLst>
            <a:ext uri="{FF2B5EF4-FFF2-40B4-BE49-F238E27FC236}">
              <a16:creationId xmlns:a16="http://schemas.microsoft.com/office/drawing/2014/main" id="{5FE904E1-FB24-40E6-875F-C15AAE908E67}"/>
            </a:ext>
          </a:extLst>
        </xdr:cNvPr>
        <xdr:cNvSpPr txBox="1"/>
      </xdr:nvSpPr>
      <xdr:spPr>
        <a:xfrm>
          <a:off x="11835911" y="646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15323</xdr:rowOff>
    </xdr:from>
    <xdr:to>
      <xdr:col>67</xdr:col>
      <xdr:colOff>101600</xdr:colOff>
      <xdr:row>38</xdr:row>
      <xdr:rowOff>116923</xdr:rowOff>
    </xdr:to>
    <xdr:sp macro="" textlink="">
      <xdr:nvSpPr>
        <xdr:cNvPr id="549" name="楕円 548">
          <a:extLst>
            <a:ext uri="{FF2B5EF4-FFF2-40B4-BE49-F238E27FC236}">
              <a16:creationId xmlns:a16="http://schemas.microsoft.com/office/drawing/2014/main" id="{58EDA9EF-92F4-4ED8-B7E0-020E319480E5}"/>
            </a:ext>
          </a:extLst>
        </xdr:cNvPr>
        <xdr:cNvSpPr/>
      </xdr:nvSpPr>
      <xdr:spPr>
        <a:xfrm>
          <a:off x="11231880" y="638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108050</xdr:rowOff>
    </xdr:from>
    <xdr:ext cx="534377" cy="259045"/>
    <xdr:sp macro="" textlink="">
      <xdr:nvSpPr>
        <xdr:cNvPr id="550" name="テキスト ボックス 549">
          <a:extLst>
            <a:ext uri="{FF2B5EF4-FFF2-40B4-BE49-F238E27FC236}">
              <a16:creationId xmlns:a16="http://schemas.microsoft.com/office/drawing/2014/main" id="{DE4D90BD-CD58-4DD5-A1D6-7F442AD5A938}"/>
            </a:ext>
          </a:extLst>
        </xdr:cNvPr>
        <xdr:cNvSpPr txBox="1"/>
      </xdr:nvSpPr>
      <xdr:spPr>
        <a:xfrm>
          <a:off x="11061211" y="647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EACEA918-C344-4085-81ED-2427E34EF312}"/>
            </a:ext>
          </a:extLst>
        </xdr:cNvPr>
        <xdr:cNvSpPr/>
      </xdr:nvSpPr>
      <xdr:spPr>
        <a:xfrm>
          <a:off x="10960100" y="72656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A488BF70-4805-4BD1-B597-CD17FC432E32}"/>
            </a:ext>
          </a:extLst>
        </xdr:cNvPr>
        <xdr:cNvSpPr/>
      </xdr:nvSpPr>
      <xdr:spPr>
        <a:xfrm>
          <a:off x="110642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86A4A791-EBE7-448F-9E45-662D3794822B}"/>
            </a:ext>
          </a:extLst>
        </xdr:cNvPr>
        <xdr:cNvSpPr/>
      </xdr:nvSpPr>
      <xdr:spPr>
        <a:xfrm>
          <a:off x="110642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1DCFF4F2-A95E-4084-92CC-CFF619177540}"/>
            </a:ext>
          </a:extLst>
        </xdr:cNvPr>
        <xdr:cNvSpPr/>
      </xdr:nvSpPr>
      <xdr:spPr>
        <a:xfrm>
          <a:off x="119659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6D0BEEA6-4A26-487E-A43F-2CFA3660D7C5}"/>
            </a:ext>
          </a:extLst>
        </xdr:cNvPr>
        <xdr:cNvSpPr/>
      </xdr:nvSpPr>
      <xdr:spPr>
        <a:xfrm>
          <a:off x="119659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4BEF669-07D6-4E81-A73B-A6746F093556}"/>
            </a:ext>
          </a:extLst>
        </xdr:cNvPr>
        <xdr:cNvSpPr/>
      </xdr:nvSpPr>
      <xdr:spPr>
        <a:xfrm>
          <a:off x="129717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19A9AAAF-FEAA-48B8-83FD-8FFF5E0D12E6}"/>
            </a:ext>
          </a:extLst>
        </xdr:cNvPr>
        <xdr:cNvSpPr/>
      </xdr:nvSpPr>
      <xdr:spPr>
        <a:xfrm>
          <a:off x="129717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F3821B6A-9F26-4A7D-A884-FE67BC345CAB}"/>
            </a:ext>
          </a:extLst>
        </xdr:cNvPr>
        <xdr:cNvSpPr/>
      </xdr:nvSpPr>
      <xdr:spPr>
        <a:xfrm>
          <a:off x="10960100" y="80721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9C74E0A8-59C0-40F6-93F2-C97E8389692F}"/>
            </a:ext>
          </a:extLst>
        </xdr:cNvPr>
        <xdr:cNvSpPr txBox="1"/>
      </xdr:nvSpPr>
      <xdr:spPr>
        <a:xfrm>
          <a:off x="109220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88296D8-A454-4B8A-9773-7F72DC920B25}"/>
            </a:ext>
          </a:extLst>
        </xdr:cNvPr>
        <xdr:cNvCxnSpPr/>
      </xdr:nvCxnSpPr>
      <xdr:spPr>
        <a:xfrm>
          <a:off x="10960100" y="10308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8984F0C5-55F8-408A-8922-DB16C4EDFB83}"/>
            </a:ext>
          </a:extLst>
        </xdr:cNvPr>
        <xdr:cNvCxnSpPr/>
      </xdr:nvCxnSpPr>
      <xdr:spPr>
        <a:xfrm>
          <a:off x="10960100" y="98628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E32F2E4-475A-4C67-8BBD-612B53CEF950}"/>
            </a:ext>
          </a:extLst>
        </xdr:cNvPr>
        <xdr:cNvSpPr txBox="1"/>
      </xdr:nvSpPr>
      <xdr:spPr>
        <a:xfrm>
          <a:off x="10734174" y="97244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513BC229-D2BD-473E-B085-A4F5B7364D5D}"/>
            </a:ext>
          </a:extLst>
        </xdr:cNvPr>
        <xdr:cNvCxnSpPr/>
      </xdr:nvCxnSpPr>
      <xdr:spPr>
        <a:xfrm>
          <a:off x="10960100" y="9413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6D976B91-EDA3-4E0C-9132-4B61D6E96E62}"/>
            </a:ext>
          </a:extLst>
        </xdr:cNvPr>
        <xdr:cNvSpPr txBox="1"/>
      </xdr:nvSpPr>
      <xdr:spPr>
        <a:xfrm>
          <a:off x="10433261" y="9274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7BF2C36A-9E36-484F-B5D4-0B0593106BE1}"/>
            </a:ext>
          </a:extLst>
        </xdr:cNvPr>
        <xdr:cNvCxnSpPr/>
      </xdr:nvCxnSpPr>
      <xdr:spPr>
        <a:xfrm>
          <a:off x="10960100" y="8967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5829E541-F7AB-4C58-896B-25E464BF9F34}"/>
            </a:ext>
          </a:extLst>
        </xdr:cNvPr>
        <xdr:cNvSpPr txBox="1"/>
      </xdr:nvSpPr>
      <xdr:spPr>
        <a:xfrm>
          <a:off x="10433261" y="8829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94A4E08A-CD1B-4DCE-98B0-7BE1A0F931C5}"/>
            </a:ext>
          </a:extLst>
        </xdr:cNvPr>
        <xdr:cNvCxnSpPr/>
      </xdr:nvCxnSpPr>
      <xdr:spPr>
        <a:xfrm>
          <a:off x="10960100" y="85217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41706670-7294-402D-9CA1-746CD62C1C02}"/>
            </a:ext>
          </a:extLst>
        </xdr:cNvPr>
        <xdr:cNvSpPr txBox="1"/>
      </xdr:nvSpPr>
      <xdr:spPr>
        <a:xfrm>
          <a:off x="10433261" y="83832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5D6D10DC-FFA3-4755-85D7-9937AB43642F}"/>
            </a:ext>
          </a:extLst>
        </xdr:cNvPr>
        <xdr:cNvCxnSpPr/>
      </xdr:nvCxnSpPr>
      <xdr:spPr>
        <a:xfrm>
          <a:off x="10960100" y="80721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DDE0D78C-B210-4299-811A-C0BBFA944B42}"/>
            </a:ext>
          </a:extLst>
        </xdr:cNvPr>
        <xdr:cNvSpPr txBox="1"/>
      </xdr:nvSpPr>
      <xdr:spPr>
        <a:xfrm>
          <a:off x="10433261" y="79337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7D2F497A-D22C-466B-A19A-2D057218C11D}"/>
            </a:ext>
          </a:extLst>
        </xdr:cNvPr>
        <xdr:cNvSpPr/>
      </xdr:nvSpPr>
      <xdr:spPr>
        <a:xfrm>
          <a:off x="10960100" y="80721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46B229D9-2177-4FC3-8D06-5BF3C84EAD61}"/>
            </a:ext>
          </a:extLst>
        </xdr:cNvPr>
        <xdr:cNvCxnSpPr/>
      </xdr:nvCxnSpPr>
      <xdr:spPr>
        <a:xfrm flipV="1">
          <a:off x="14374495" y="8724886"/>
          <a:ext cx="1269" cy="100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1A1215E1-81FA-47C2-9953-E66C05F554F1}"/>
            </a:ext>
          </a:extLst>
        </xdr:cNvPr>
        <xdr:cNvSpPr txBox="1"/>
      </xdr:nvSpPr>
      <xdr:spPr>
        <a:xfrm>
          <a:off x="14419580" y="973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954AFEE9-6721-40E1-9B76-49FC678E66F2}"/>
            </a:ext>
          </a:extLst>
        </xdr:cNvPr>
        <xdr:cNvCxnSpPr/>
      </xdr:nvCxnSpPr>
      <xdr:spPr>
        <a:xfrm>
          <a:off x="14287500" y="97276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B46AA80B-130E-4D96-999C-78CA5779B28D}"/>
            </a:ext>
          </a:extLst>
        </xdr:cNvPr>
        <xdr:cNvSpPr txBox="1"/>
      </xdr:nvSpPr>
      <xdr:spPr>
        <a:xfrm>
          <a:off x="14419580" y="850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12A74082-E2D8-4AE5-A396-B20FB8E7B57C}"/>
            </a:ext>
          </a:extLst>
        </xdr:cNvPr>
        <xdr:cNvCxnSpPr/>
      </xdr:nvCxnSpPr>
      <xdr:spPr>
        <a:xfrm>
          <a:off x="14287500" y="872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119862</xdr:rowOff>
    </xdr:from>
    <xdr:to>
      <xdr:col>85</xdr:col>
      <xdr:colOff>127000</xdr:colOff>
      <xdr:row>57</xdr:row>
      <xdr:rowOff>134346</xdr:rowOff>
    </xdr:to>
    <xdr:cxnSp macro="">
      <xdr:nvCxnSpPr>
        <xdr:cNvPr id="577" name="直線コネクタ 576">
          <a:extLst>
            <a:ext uri="{FF2B5EF4-FFF2-40B4-BE49-F238E27FC236}">
              <a16:creationId xmlns:a16="http://schemas.microsoft.com/office/drawing/2014/main" id="{C8B224A1-5AF2-4FDA-A6A8-998062F79FE8}"/>
            </a:ext>
          </a:extLst>
        </xdr:cNvPr>
        <xdr:cNvCxnSpPr/>
      </xdr:nvCxnSpPr>
      <xdr:spPr>
        <a:xfrm flipV="1">
          <a:off x="13629640" y="9675342"/>
          <a:ext cx="746760" cy="14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CE1D64F1-AC53-4FAD-924C-A97E15B681EC}"/>
            </a:ext>
          </a:extLst>
        </xdr:cNvPr>
        <xdr:cNvSpPr txBox="1"/>
      </xdr:nvSpPr>
      <xdr:spPr>
        <a:xfrm>
          <a:off x="14419580" y="939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B4A05402-A17C-4FA0-ACAB-815FE3D4ACF4}"/>
            </a:ext>
          </a:extLst>
        </xdr:cNvPr>
        <xdr:cNvSpPr/>
      </xdr:nvSpPr>
      <xdr:spPr>
        <a:xfrm>
          <a:off x="14325600" y="95446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129532</xdr:rowOff>
    </xdr:from>
    <xdr:to>
      <xdr:col>81</xdr:col>
      <xdr:colOff>50800</xdr:colOff>
      <xdr:row>57</xdr:row>
      <xdr:rowOff>134346</xdr:rowOff>
    </xdr:to>
    <xdr:cxnSp macro="">
      <xdr:nvCxnSpPr>
        <xdr:cNvPr id="580" name="直線コネクタ 579">
          <a:extLst>
            <a:ext uri="{FF2B5EF4-FFF2-40B4-BE49-F238E27FC236}">
              <a16:creationId xmlns:a16="http://schemas.microsoft.com/office/drawing/2014/main" id="{E6A41833-4888-4A40-A916-94B69C02A5C9}"/>
            </a:ext>
          </a:extLst>
        </xdr:cNvPr>
        <xdr:cNvCxnSpPr/>
      </xdr:nvCxnSpPr>
      <xdr:spPr>
        <a:xfrm>
          <a:off x="12854940" y="9685012"/>
          <a:ext cx="774700" cy="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EF0E6F05-834F-45A4-A9E4-F9213CF6A8E3}"/>
            </a:ext>
          </a:extLst>
        </xdr:cNvPr>
        <xdr:cNvSpPr/>
      </xdr:nvSpPr>
      <xdr:spPr>
        <a:xfrm>
          <a:off x="13578840" y="95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32964BA6-9189-4D49-84CB-DBD5CA7F954F}"/>
            </a:ext>
          </a:extLst>
        </xdr:cNvPr>
        <xdr:cNvSpPr txBox="1"/>
      </xdr:nvSpPr>
      <xdr:spPr>
        <a:xfrm>
          <a:off x="13408171" y="934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129532</xdr:rowOff>
    </xdr:from>
    <xdr:to>
      <xdr:col>76</xdr:col>
      <xdr:colOff>114300</xdr:colOff>
      <xdr:row>57</xdr:row>
      <xdr:rowOff>150540</xdr:rowOff>
    </xdr:to>
    <xdr:cxnSp macro="">
      <xdr:nvCxnSpPr>
        <xdr:cNvPr id="583" name="直線コネクタ 582">
          <a:extLst>
            <a:ext uri="{FF2B5EF4-FFF2-40B4-BE49-F238E27FC236}">
              <a16:creationId xmlns:a16="http://schemas.microsoft.com/office/drawing/2014/main" id="{07C76E58-41FF-4E97-AC94-7E7186E669E9}"/>
            </a:ext>
          </a:extLst>
        </xdr:cNvPr>
        <xdr:cNvCxnSpPr/>
      </xdr:nvCxnSpPr>
      <xdr:spPr>
        <a:xfrm flipV="1">
          <a:off x="12072620" y="9685012"/>
          <a:ext cx="782320" cy="2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765D6F44-1B07-485C-9836-DDABDFEE6265}"/>
            </a:ext>
          </a:extLst>
        </xdr:cNvPr>
        <xdr:cNvSpPr/>
      </xdr:nvSpPr>
      <xdr:spPr>
        <a:xfrm>
          <a:off x="12804140" y="958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757A1027-3EC7-499C-B68C-500420BADE2F}"/>
            </a:ext>
          </a:extLst>
        </xdr:cNvPr>
        <xdr:cNvSpPr txBox="1"/>
      </xdr:nvSpPr>
      <xdr:spPr>
        <a:xfrm>
          <a:off x="12610611" y="936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143787</xdr:rowOff>
    </xdr:from>
    <xdr:to>
      <xdr:col>71</xdr:col>
      <xdr:colOff>177800</xdr:colOff>
      <xdr:row>57</xdr:row>
      <xdr:rowOff>150540</xdr:rowOff>
    </xdr:to>
    <xdr:cxnSp macro="">
      <xdr:nvCxnSpPr>
        <xdr:cNvPr id="586" name="直線コネクタ 585">
          <a:extLst>
            <a:ext uri="{FF2B5EF4-FFF2-40B4-BE49-F238E27FC236}">
              <a16:creationId xmlns:a16="http://schemas.microsoft.com/office/drawing/2014/main" id="{5C332A5E-8864-47BB-A556-5BE08EEED2F5}"/>
            </a:ext>
          </a:extLst>
        </xdr:cNvPr>
        <xdr:cNvCxnSpPr/>
      </xdr:nvCxnSpPr>
      <xdr:spPr>
        <a:xfrm>
          <a:off x="11282680" y="9699267"/>
          <a:ext cx="789940" cy="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BA3AD0C3-4E10-4A2B-941A-9275EB4A602F}"/>
            </a:ext>
          </a:extLst>
        </xdr:cNvPr>
        <xdr:cNvSpPr/>
      </xdr:nvSpPr>
      <xdr:spPr>
        <a:xfrm>
          <a:off x="12029440" y="95888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16D6D854-367A-4CD9-ACDA-07D738E53658}"/>
            </a:ext>
          </a:extLst>
        </xdr:cNvPr>
        <xdr:cNvSpPr txBox="1"/>
      </xdr:nvSpPr>
      <xdr:spPr>
        <a:xfrm>
          <a:off x="11835911" y="937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1FEBA2C1-3C45-4948-A2A6-5B70591E4827}"/>
            </a:ext>
          </a:extLst>
        </xdr:cNvPr>
        <xdr:cNvSpPr/>
      </xdr:nvSpPr>
      <xdr:spPr>
        <a:xfrm>
          <a:off x="11231880" y="955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1A126387-C6D5-4620-946E-1496079B6886}"/>
            </a:ext>
          </a:extLst>
        </xdr:cNvPr>
        <xdr:cNvSpPr txBox="1"/>
      </xdr:nvSpPr>
      <xdr:spPr>
        <a:xfrm>
          <a:off x="11061211" y="933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850E6D66-3EE9-4A86-AB65-8B254BDCFB2F}"/>
            </a:ext>
          </a:extLst>
        </xdr:cNvPr>
        <xdr:cNvSpPr txBox="1"/>
      </xdr:nvSpPr>
      <xdr:spPr>
        <a:xfrm>
          <a:off x="1420876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9D3D78FE-CC4B-4F07-A654-47178BB959CB}"/>
            </a:ext>
          </a:extLst>
        </xdr:cNvPr>
        <xdr:cNvSpPr txBox="1"/>
      </xdr:nvSpPr>
      <xdr:spPr>
        <a:xfrm>
          <a:off x="134620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44C5C968-70BF-407B-A1DE-AFB2E43706C5}"/>
            </a:ext>
          </a:extLst>
        </xdr:cNvPr>
        <xdr:cNvSpPr txBox="1"/>
      </xdr:nvSpPr>
      <xdr:spPr>
        <a:xfrm>
          <a:off x="126873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94A44239-4B80-49BE-8F1E-0D1E1478F517}"/>
            </a:ext>
          </a:extLst>
        </xdr:cNvPr>
        <xdr:cNvSpPr txBox="1"/>
      </xdr:nvSpPr>
      <xdr:spPr>
        <a:xfrm>
          <a:off x="119049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291B608E-6D2B-4D90-843B-83D3C58AA3FA}"/>
            </a:ext>
          </a:extLst>
        </xdr:cNvPr>
        <xdr:cNvSpPr txBox="1"/>
      </xdr:nvSpPr>
      <xdr:spPr>
        <a:xfrm>
          <a:off x="111150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69062</xdr:rowOff>
    </xdr:from>
    <xdr:to>
      <xdr:col>85</xdr:col>
      <xdr:colOff>177800</xdr:colOff>
      <xdr:row>57</xdr:row>
      <xdr:rowOff>170662</xdr:rowOff>
    </xdr:to>
    <xdr:sp macro="" textlink="">
      <xdr:nvSpPr>
        <xdr:cNvPr id="596" name="楕円 595">
          <a:extLst>
            <a:ext uri="{FF2B5EF4-FFF2-40B4-BE49-F238E27FC236}">
              <a16:creationId xmlns:a16="http://schemas.microsoft.com/office/drawing/2014/main" id="{207BF545-A47C-49E7-A161-6C63FD320AD6}"/>
            </a:ext>
          </a:extLst>
        </xdr:cNvPr>
        <xdr:cNvSpPr/>
      </xdr:nvSpPr>
      <xdr:spPr>
        <a:xfrm>
          <a:off x="14325600" y="962454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155439</xdr:rowOff>
    </xdr:from>
    <xdr:ext cx="534377" cy="259045"/>
    <xdr:sp macro="" textlink="">
      <xdr:nvSpPr>
        <xdr:cNvPr id="597" name="教育費該当値テキスト">
          <a:extLst>
            <a:ext uri="{FF2B5EF4-FFF2-40B4-BE49-F238E27FC236}">
              <a16:creationId xmlns:a16="http://schemas.microsoft.com/office/drawing/2014/main" id="{1F3BA3FE-1DA3-43DD-831E-51024D058CA0}"/>
            </a:ext>
          </a:extLst>
        </xdr:cNvPr>
        <xdr:cNvSpPr txBox="1"/>
      </xdr:nvSpPr>
      <xdr:spPr>
        <a:xfrm>
          <a:off x="14419580" y="9543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83546</xdr:rowOff>
    </xdr:from>
    <xdr:to>
      <xdr:col>81</xdr:col>
      <xdr:colOff>101600</xdr:colOff>
      <xdr:row>58</xdr:row>
      <xdr:rowOff>13696</xdr:rowOff>
    </xdr:to>
    <xdr:sp macro="" textlink="">
      <xdr:nvSpPr>
        <xdr:cNvPr id="598" name="楕円 597">
          <a:extLst>
            <a:ext uri="{FF2B5EF4-FFF2-40B4-BE49-F238E27FC236}">
              <a16:creationId xmlns:a16="http://schemas.microsoft.com/office/drawing/2014/main" id="{9534D287-AFD0-45EB-A138-6AA01C5FB3D0}"/>
            </a:ext>
          </a:extLst>
        </xdr:cNvPr>
        <xdr:cNvSpPr/>
      </xdr:nvSpPr>
      <xdr:spPr>
        <a:xfrm>
          <a:off x="13578840" y="9639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4823</xdr:rowOff>
    </xdr:from>
    <xdr:ext cx="534377" cy="259045"/>
    <xdr:sp macro="" textlink="">
      <xdr:nvSpPr>
        <xdr:cNvPr id="599" name="テキスト ボックス 598">
          <a:extLst>
            <a:ext uri="{FF2B5EF4-FFF2-40B4-BE49-F238E27FC236}">
              <a16:creationId xmlns:a16="http://schemas.microsoft.com/office/drawing/2014/main" id="{EB3661F7-E279-4641-ABA9-91767F4EAF4D}"/>
            </a:ext>
          </a:extLst>
        </xdr:cNvPr>
        <xdr:cNvSpPr txBox="1"/>
      </xdr:nvSpPr>
      <xdr:spPr>
        <a:xfrm>
          <a:off x="13408171" y="972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78732</xdr:rowOff>
    </xdr:from>
    <xdr:to>
      <xdr:col>76</xdr:col>
      <xdr:colOff>165100</xdr:colOff>
      <xdr:row>58</xdr:row>
      <xdr:rowOff>8882</xdr:rowOff>
    </xdr:to>
    <xdr:sp macro="" textlink="">
      <xdr:nvSpPr>
        <xdr:cNvPr id="600" name="楕円 599">
          <a:extLst>
            <a:ext uri="{FF2B5EF4-FFF2-40B4-BE49-F238E27FC236}">
              <a16:creationId xmlns:a16="http://schemas.microsoft.com/office/drawing/2014/main" id="{E1FB5C8D-25DC-48CF-BC7D-04E91846F600}"/>
            </a:ext>
          </a:extLst>
        </xdr:cNvPr>
        <xdr:cNvSpPr/>
      </xdr:nvSpPr>
      <xdr:spPr>
        <a:xfrm>
          <a:off x="12804140" y="96342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xdr:rowOff>
    </xdr:from>
    <xdr:ext cx="534377" cy="259045"/>
    <xdr:sp macro="" textlink="">
      <xdr:nvSpPr>
        <xdr:cNvPr id="601" name="テキスト ボックス 600">
          <a:extLst>
            <a:ext uri="{FF2B5EF4-FFF2-40B4-BE49-F238E27FC236}">
              <a16:creationId xmlns:a16="http://schemas.microsoft.com/office/drawing/2014/main" id="{B7059BFA-F4D4-49D6-9047-742A0CFBD1B2}"/>
            </a:ext>
          </a:extLst>
        </xdr:cNvPr>
        <xdr:cNvSpPr txBox="1"/>
      </xdr:nvSpPr>
      <xdr:spPr>
        <a:xfrm>
          <a:off x="12610611" y="972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99740</xdr:rowOff>
    </xdr:from>
    <xdr:to>
      <xdr:col>72</xdr:col>
      <xdr:colOff>38100</xdr:colOff>
      <xdr:row>58</xdr:row>
      <xdr:rowOff>29890</xdr:rowOff>
    </xdr:to>
    <xdr:sp macro="" textlink="">
      <xdr:nvSpPr>
        <xdr:cNvPr id="602" name="楕円 601">
          <a:extLst>
            <a:ext uri="{FF2B5EF4-FFF2-40B4-BE49-F238E27FC236}">
              <a16:creationId xmlns:a16="http://schemas.microsoft.com/office/drawing/2014/main" id="{5CDC82E2-F565-49B6-B0FB-38E7CD8FDF6F}"/>
            </a:ext>
          </a:extLst>
        </xdr:cNvPr>
        <xdr:cNvSpPr/>
      </xdr:nvSpPr>
      <xdr:spPr>
        <a:xfrm>
          <a:off x="12029440" y="9655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21017</xdr:rowOff>
    </xdr:from>
    <xdr:ext cx="534377" cy="259045"/>
    <xdr:sp macro="" textlink="">
      <xdr:nvSpPr>
        <xdr:cNvPr id="603" name="テキスト ボックス 602">
          <a:extLst>
            <a:ext uri="{FF2B5EF4-FFF2-40B4-BE49-F238E27FC236}">
              <a16:creationId xmlns:a16="http://schemas.microsoft.com/office/drawing/2014/main" id="{65A2D560-B643-46F8-A286-A8288844AE9E}"/>
            </a:ext>
          </a:extLst>
        </xdr:cNvPr>
        <xdr:cNvSpPr txBox="1"/>
      </xdr:nvSpPr>
      <xdr:spPr>
        <a:xfrm>
          <a:off x="11835911" y="974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92987</xdr:rowOff>
    </xdr:from>
    <xdr:to>
      <xdr:col>67</xdr:col>
      <xdr:colOff>101600</xdr:colOff>
      <xdr:row>58</xdr:row>
      <xdr:rowOff>23137</xdr:rowOff>
    </xdr:to>
    <xdr:sp macro="" textlink="">
      <xdr:nvSpPr>
        <xdr:cNvPr id="604" name="楕円 603">
          <a:extLst>
            <a:ext uri="{FF2B5EF4-FFF2-40B4-BE49-F238E27FC236}">
              <a16:creationId xmlns:a16="http://schemas.microsoft.com/office/drawing/2014/main" id="{51F83B92-48C2-4183-A399-4363EDA854C4}"/>
            </a:ext>
          </a:extLst>
        </xdr:cNvPr>
        <xdr:cNvSpPr/>
      </xdr:nvSpPr>
      <xdr:spPr>
        <a:xfrm>
          <a:off x="11231880" y="96484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14264</xdr:rowOff>
    </xdr:from>
    <xdr:ext cx="534377" cy="259045"/>
    <xdr:sp macro="" textlink="">
      <xdr:nvSpPr>
        <xdr:cNvPr id="605" name="テキスト ボックス 604">
          <a:extLst>
            <a:ext uri="{FF2B5EF4-FFF2-40B4-BE49-F238E27FC236}">
              <a16:creationId xmlns:a16="http://schemas.microsoft.com/office/drawing/2014/main" id="{E1498334-C171-435A-943F-0E2B7CEE095A}"/>
            </a:ext>
          </a:extLst>
        </xdr:cNvPr>
        <xdr:cNvSpPr txBox="1"/>
      </xdr:nvSpPr>
      <xdr:spPr>
        <a:xfrm>
          <a:off x="11061211" y="973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CCB7FAC-7841-4FA3-AB4B-B69D5A2B3EB8}"/>
            </a:ext>
          </a:extLst>
        </xdr:cNvPr>
        <xdr:cNvSpPr/>
      </xdr:nvSpPr>
      <xdr:spPr>
        <a:xfrm>
          <a:off x="10960100" y="106184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53F4A5C8-9158-4304-9BE5-626BE4263ED3}"/>
            </a:ext>
          </a:extLst>
        </xdr:cNvPr>
        <xdr:cNvSpPr/>
      </xdr:nvSpPr>
      <xdr:spPr>
        <a:xfrm>
          <a:off x="110642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CDDF86A1-4744-4D5E-961E-990247C238D3}"/>
            </a:ext>
          </a:extLst>
        </xdr:cNvPr>
        <xdr:cNvSpPr/>
      </xdr:nvSpPr>
      <xdr:spPr>
        <a:xfrm>
          <a:off x="110642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AE825B7D-9171-413E-8A45-06025065C9CD}"/>
            </a:ext>
          </a:extLst>
        </xdr:cNvPr>
        <xdr:cNvSpPr/>
      </xdr:nvSpPr>
      <xdr:spPr>
        <a:xfrm>
          <a:off x="1196594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6AD8A723-1578-4D15-B758-48D01203A161}"/>
            </a:ext>
          </a:extLst>
        </xdr:cNvPr>
        <xdr:cNvSpPr/>
      </xdr:nvSpPr>
      <xdr:spPr>
        <a:xfrm>
          <a:off x="1196594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BF32FD9-02DE-4FD3-BE81-ED940FADCD15}"/>
            </a:ext>
          </a:extLst>
        </xdr:cNvPr>
        <xdr:cNvSpPr/>
      </xdr:nvSpPr>
      <xdr:spPr>
        <a:xfrm>
          <a:off x="12971780" y="109537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20FB6A37-9E28-4E14-A14E-8545A3108757}"/>
            </a:ext>
          </a:extLst>
        </xdr:cNvPr>
        <xdr:cNvSpPr/>
      </xdr:nvSpPr>
      <xdr:spPr>
        <a:xfrm>
          <a:off x="12971780" y="111531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1DF17021-D82A-4438-8A2F-5DCDFC213C45}"/>
            </a:ext>
          </a:extLst>
        </xdr:cNvPr>
        <xdr:cNvSpPr/>
      </xdr:nvSpPr>
      <xdr:spPr>
        <a:xfrm>
          <a:off x="10960100" y="114249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BE8A7EF6-614B-4A02-BE5D-89F1BCF48EB6}"/>
            </a:ext>
          </a:extLst>
        </xdr:cNvPr>
        <xdr:cNvSpPr txBox="1"/>
      </xdr:nvSpPr>
      <xdr:spPr>
        <a:xfrm>
          <a:off x="10922000" y="112382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951340FC-1C51-417E-B91B-16AD9CE5467D}"/>
            </a:ext>
          </a:extLst>
        </xdr:cNvPr>
        <xdr:cNvCxnSpPr/>
      </xdr:nvCxnSpPr>
      <xdr:spPr>
        <a:xfrm>
          <a:off x="10960100" y="136613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689EDBB7-37AA-4F66-9BD4-5BD11256188F}"/>
            </a:ext>
          </a:extLst>
        </xdr:cNvPr>
        <xdr:cNvCxnSpPr/>
      </xdr:nvCxnSpPr>
      <xdr:spPr>
        <a:xfrm>
          <a:off x="10960100" y="132156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92A1B89C-A8B4-4037-8730-768C78EF3447}"/>
            </a:ext>
          </a:extLst>
        </xdr:cNvPr>
        <xdr:cNvSpPr txBox="1"/>
      </xdr:nvSpPr>
      <xdr:spPr>
        <a:xfrm>
          <a:off x="10734174" y="130772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CD8F2B32-1847-432C-93E7-3C4BEF1F6D1A}"/>
            </a:ext>
          </a:extLst>
        </xdr:cNvPr>
        <xdr:cNvCxnSpPr/>
      </xdr:nvCxnSpPr>
      <xdr:spPr>
        <a:xfrm>
          <a:off x="10960100" y="127660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2604CBBD-DB94-46B7-A8BE-732739937E34}"/>
            </a:ext>
          </a:extLst>
        </xdr:cNvPr>
        <xdr:cNvSpPr txBox="1"/>
      </xdr:nvSpPr>
      <xdr:spPr>
        <a:xfrm>
          <a:off x="10497381" y="1262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EC83D8EF-95A4-458C-B62B-0DC192E088DF}"/>
            </a:ext>
          </a:extLst>
        </xdr:cNvPr>
        <xdr:cNvCxnSpPr/>
      </xdr:nvCxnSpPr>
      <xdr:spPr>
        <a:xfrm>
          <a:off x="10960100" y="12320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289A7105-9330-420C-B700-C5EA435D79E9}"/>
            </a:ext>
          </a:extLst>
        </xdr:cNvPr>
        <xdr:cNvSpPr txBox="1"/>
      </xdr:nvSpPr>
      <xdr:spPr>
        <a:xfrm>
          <a:off x="10497381" y="12181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781D7EF6-FC93-4BC1-AAE6-71900315FA2D}"/>
            </a:ext>
          </a:extLst>
        </xdr:cNvPr>
        <xdr:cNvCxnSpPr/>
      </xdr:nvCxnSpPr>
      <xdr:spPr>
        <a:xfrm>
          <a:off x="10960100" y="118745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D4470EE9-F03E-448F-80EE-9C197F640848}"/>
            </a:ext>
          </a:extLst>
        </xdr:cNvPr>
        <xdr:cNvSpPr txBox="1"/>
      </xdr:nvSpPr>
      <xdr:spPr>
        <a:xfrm>
          <a:off x="10497381" y="117360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4D76557A-C64F-462B-B084-30E03D1F0985}"/>
            </a:ext>
          </a:extLst>
        </xdr:cNvPr>
        <xdr:cNvCxnSpPr/>
      </xdr:nvCxnSpPr>
      <xdr:spPr>
        <a:xfrm>
          <a:off x="10960100" y="114249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69350D3F-D25A-4D37-A557-901F7EE5D29E}"/>
            </a:ext>
          </a:extLst>
        </xdr:cNvPr>
        <xdr:cNvSpPr txBox="1"/>
      </xdr:nvSpPr>
      <xdr:spPr>
        <a:xfrm>
          <a:off x="10497381" y="112865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F2200C5D-4036-4ED1-9B48-4F83A8C87C1C}"/>
            </a:ext>
          </a:extLst>
        </xdr:cNvPr>
        <xdr:cNvSpPr/>
      </xdr:nvSpPr>
      <xdr:spPr>
        <a:xfrm>
          <a:off x="10960100" y="114249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DAA14883-9193-4103-9DF7-0333B5A925A6}"/>
            </a:ext>
          </a:extLst>
        </xdr:cNvPr>
        <xdr:cNvCxnSpPr/>
      </xdr:nvCxnSpPr>
      <xdr:spPr>
        <a:xfrm flipV="1">
          <a:off x="14374495" y="12083639"/>
          <a:ext cx="1269" cy="1131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89215D3D-0E4D-45FE-A4F1-4A2D9D380FF7}"/>
            </a:ext>
          </a:extLst>
        </xdr:cNvPr>
        <xdr:cNvSpPr txBox="1"/>
      </xdr:nvSpPr>
      <xdr:spPr>
        <a:xfrm>
          <a:off x="14419580" y="132352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B0D7E0AA-D215-4928-A2EF-CCEA9B919DD2}"/>
            </a:ext>
          </a:extLst>
        </xdr:cNvPr>
        <xdr:cNvCxnSpPr/>
      </xdr:nvCxnSpPr>
      <xdr:spPr>
        <a:xfrm>
          <a:off x="14287500" y="1321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C9DB0EC-FF7F-4F68-99E6-FDE2AD21C1E9}"/>
            </a:ext>
          </a:extLst>
        </xdr:cNvPr>
        <xdr:cNvSpPr txBox="1"/>
      </xdr:nvSpPr>
      <xdr:spPr>
        <a:xfrm>
          <a:off x="14419580" y="1186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A1FB2465-8DCA-4298-9C97-8AC7C13842F7}"/>
            </a:ext>
          </a:extLst>
        </xdr:cNvPr>
        <xdr:cNvCxnSpPr/>
      </xdr:nvCxnSpPr>
      <xdr:spPr>
        <a:xfrm>
          <a:off x="14287500" y="120836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A8937452-A2E0-4BD7-A989-08BDE640F321}"/>
            </a:ext>
          </a:extLst>
        </xdr:cNvPr>
        <xdr:cNvCxnSpPr/>
      </xdr:nvCxnSpPr>
      <xdr:spPr>
        <a:xfrm>
          <a:off x="13629640" y="1321562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818006A5-DBBE-4760-B3A0-91B1D62B8AEA}"/>
            </a:ext>
          </a:extLst>
        </xdr:cNvPr>
        <xdr:cNvSpPr txBox="1"/>
      </xdr:nvSpPr>
      <xdr:spPr>
        <a:xfrm>
          <a:off x="14419580" y="12985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6B0BF439-56BC-4370-949A-5F3DDCE332E0}"/>
            </a:ext>
          </a:extLst>
        </xdr:cNvPr>
        <xdr:cNvSpPr/>
      </xdr:nvSpPr>
      <xdr:spPr>
        <a:xfrm>
          <a:off x="14325600" y="1312977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C56DF9F1-2F3D-4373-9265-D13EDCFA0682}"/>
            </a:ext>
          </a:extLst>
        </xdr:cNvPr>
        <xdr:cNvCxnSpPr/>
      </xdr:nvCxnSpPr>
      <xdr:spPr>
        <a:xfrm>
          <a:off x="12854940" y="132156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B6BDB4EF-7A95-49A7-BD21-453FD178034D}"/>
            </a:ext>
          </a:extLst>
        </xdr:cNvPr>
        <xdr:cNvSpPr/>
      </xdr:nvSpPr>
      <xdr:spPr>
        <a:xfrm>
          <a:off x="13578840" y="1314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545A6868-546F-48BC-8EA2-41E2F20B2354}"/>
            </a:ext>
          </a:extLst>
        </xdr:cNvPr>
        <xdr:cNvSpPr txBox="1"/>
      </xdr:nvSpPr>
      <xdr:spPr>
        <a:xfrm>
          <a:off x="13417628" y="12919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CF6E24DA-7897-4157-8940-D064E362A266}"/>
            </a:ext>
          </a:extLst>
        </xdr:cNvPr>
        <xdr:cNvCxnSpPr/>
      </xdr:nvCxnSpPr>
      <xdr:spPr>
        <a:xfrm>
          <a:off x="12072620" y="132156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8D10E202-61DF-45B6-8724-CB3AC25CC118}"/>
            </a:ext>
          </a:extLst>
        </xdr:cNvPr>
        <xdr:cNvSpPr/>
      </xdr:nvSpPr>
      <xdr:spPr>
        <a:xfrm>
          <a:off x="12804140" y="13124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CA11EBAB-FAF6-42DC-A505-DCD8E920F77B}"/>
            </a:ext>
          </a:extLst>
        </xdr:cNvPr>
        <xdr:cNvSpPr txBox="1"/>
      </xdr:nvSpPr>
      <xdr:spPr>
        <a:xfrm>
          <a:off x="12642928" y="129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FA6A2E6-19D9-483C-A0F2-9D9671B4AACB}"/>
            </a:ext>
          </a:extLst>
        </xdr:cNvPr>
        <xdr:cNvCxnSpPr/>
      </xdr:nvCxnSpPr>
      <xdr:spPr>
        <a:xfrm>
          <a:off x="11282680" y="132156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5732A28F-9353-407C-B809-29632571908C}"/>
            </a:ext>
          </a:extLst>
        </xdr:cNvPr>
        <xdr:cNvSpPr/>
      </xdr:nvSpPr>
      <xdr:spPr>
        <a:xfrm>
          <a:off x="12029440" y="131140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7C0B82D2-5C2F-4067-930C-407B844E84E6}"/>
            </a:ext>
          </a:extLst>
        </xdr:cNvPr>
        <xdr:cNvSpPr txBox="1"/>
      </xdr:nvSpPr>
      <xdr:spPr>
        <a:xfrm>
          <a:off x="11868228" y="1289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A6E35E61-9CE5-4C81-B31E-93B4738199AB}"/>
            </a:ext>
          </a:extLst>
        </xdr:cNvPr>
        <xdr:cNvSpPr/>
      </xdr:nvSpPr>
      <xdr:spPr>
        <a:xfrm>
          <a:off x="11231880" y="1312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DFF1987B-3F38-423A-9434-E0CCE63A8564}"/>
            </a:ext>
          </a:extLst>
        </xdr:cNvPr>
        <xdr:cNvSpPr txBox="1"/>
      </xdr:nvSpPr>
      <xdr:spPr>
        <a:xfrm>
          <a:off x="11070668" y="1290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E9E2954D-B874-46F3-A1BB-360756ECA9FA}"/>
            </a:ext>
          </a:extLst>
        </xdr:cNvPr>
        <xdr:cNvSpPr txBox="1"/>
      </xdr:nvSpPr>
      <xdr:spPr>
        <a:xfrm>
          <a:off x="1420876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D0E16341-7C42-48C2-8ED0-B6475F241344}"/>
            </a:ext>
          </a:extLst>
        </xdr:cNvPr>
        <xdr:cNvSpPr txBox="1"/>
      </xdr:nvSpPr>
      <xdr:spPr>
        <a:xfrm>
          <a:off x="134620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F4C7180-7572-4743-8C10-C1C647DE32CB}"/>
            </a:ext>
          </a:extLst>
        </xdr:cNvPr>
        <xdr:cNvSpPr txBox="1"/>
      </xdr:nvSpPr>
      <xdr:spPr>
        <a:xfrm>
          <a:off x="1268730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3078E177-C66B-4B5D-B222-3609ED96CFBF}"/>
            </a:ext>
          </a:extLst>
        </xdr:cNvPr>
        <xdr:cNvSpPr txBox="1"/>
      </xdr:nvSpPr>
      <xdr:spPr>
        <a:xfrm>
          <a:off x="1190498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CAF8407E-C8D6-49FA-8E3B-F80AC316FBBB}"/>
            </a:ext>
          </a:extLst>
        </xdr:cNvPr>
        <xdr:cNvSpPr txBox="1"/>
      </xdr:nvSpPr>
      <xdr:spPr>
        <a:xfrm>
          <a:off x="11115040" y="13658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592F33AD-3469-4A14-840E-582CF853A1F8}"/>
            </a:ext>
          </a:extLst>
        </xdr:cNvPr>
        <xdr:cNvSpPr/>
      </xdr:nvSpPr>
      <xdr:spPr>
        <a:xfrm>
          <a:off x="14325600" y="131648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CF43791D-B22C-48A3-9B8C-4B47B093C1BA}"/>
            </a:ext>
          </a:extLst>
        </xdr:cNvPr>
        <xdr:cNvSpPr txBox="1"/>
      </xdr:nvSpPr>
      <xdr:spPr>
        <a:xfrm>
          <a:off x="14419580" y="131082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8E49AB96-5759-4689-9367-711E9C3DACEA}"/>
            </a:ext>
          </a:extLst>
        </xdr:cNvPr>
        <xdr:cNvSpPr/>
      </xdr:nvSpPr>
      <xdr:spPr>
        <a:xfrm>
          <a:off x="135788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13ED8D92-3639-4B3E-BBDE-11D4EA964A90}"/>
            </a:ext>
          </a:extLst>
        </xdr:cNvPr>
        <xdr:cNvSpPr txBox="1"/>
      </xdr:nvSpPr>
      <xdr:spPr>
        <a:xfrm>
          <a:off x="1352785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2A764F5E-32A1-4A7A-B429-666B6AAC8BE2}"/>
            </a:ext>
          </a:extLst>
        </xdr:cNvPr>
        <xdr:cNvSpPr/>
      </xdr:nvSpPr>
      <xdr:spPr>
        <a:xfrm>
          <a:off x="1280414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1E72C342-A148-4C45-9646-6E8F4C55FF4A}"/>
            </a:ext>
          </a:extLst>
        </xdr:cNvPr>
        <xdr:cNvSpPr txBox="1"/>
      </xdr:nvSpPr>
      <xdr:spPr>
        <a:xfrm>
          <a:off x="1273791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49ED2DDF-53DB-4557-B48F-0BF16A98FE11}"/>
            </a:ext>
          </a:extLst>
        </xdr:cNvPr>
        <xdr:cNvSpPr/>
      </xdr:nvSpPr>
      <xdr:spPr>
        <a:xfrm>
          <a:off x="12029440" y="13164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171755B3-97E3-4D02-8B02-680B031E445B}"/>
            </a:ext>
          </a:extLst>
        </xdr:cNvPr>
        <xdr:cNvSpPr txBox="1"/>
      </xdr:nvSpPr>
      <xdr:spPr>
        <a:xfrm>
          <a:off x="1195559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E408602C-7616-445D-A462-E06340872414}"/>
            </a:ext>
          </a:extLst>
        </xdr:cNvPr>
        <xdr:cNvSpPr/>
      </xdr:nvSpPr>
      <xdr:spPr>
        <a:xfrm>
          <a:off x="11231880" y="131648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39227A09-65C8-4E9C-B159-C17C603B7487}"/>
            </a:ext>
          </a:extLst>
        </xdr:cNvPr>
        <xdr:cNvSpPr txBox="1"/>
      </xdr:nvSpPr>
      <xdr:spPr>
        <a:xfrm>
          <a:off x="11180890" y="132537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ED751E62-9B20-4E34-A120-4535A5181A3E}"/>
            </a:ext>
          </a:extLst>
        </xdr:cNvPr>
        <xdr:cNvSpPr/>
      </xdr:nvSpPr>
      <xdr:spPr>
        <a:xfrm>
          <a:off x="10960100" y="13971270"/>
          <a:ext cx="413004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E545AA0C-BA83-4132-BCFB-763D41640B6D}"/>
            </a:ext>
          </a:extLst>
        </xdr:cNvPr>
        <xdr:cNvSpPr/>
      </xdr:nvSpPr>
      <xdr:spPr>
        <a:xfrm>
          <a:off x="110642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EA78B413-7CB0-431A-A826-9F6CA0629F02}"/>
            </a:ext>
          </a:extLst>
        </xdr:cNvPr>
        <xdr:cNvSpPr/>
      </xdr:nvSpPr>
      <xdr:spPr>
        <a:xfrm>
          <a:off x="110642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95CA3EAC-4E67-422F-AE97-CBEF76CCFC01}"/>
            </a:ext>
          </a:extLst>
        </xdr:cNvPr>
        <xdr:cNvSpPr/>
      </xdr:nvSpPr>
      <xdr:spPr>
        <a:xfrm>
          <a:off x="1196594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EEE12375-DC6E-4E90-8FB9-86E998B61312}"/>
            </a:ext>
          </a:extLst>
        </xdr:cNvPr>
        <xdr:cNvSpPr/>
      </xdr:nvSpPr>
      <xdr:spPr>
        <a:xfrm>
          <a:off x="1196594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AF029316-A541-4F5C-A1F6-04B1C85F14FF}"/>
            </a:ext>
          </a:extLst>
        </xdr:cNvPr>
        <xdr:cNvSpPr/>
      </xdr:nvSpPr>
      <xdr:spPr>
        <a:xfrm>
          <a:off x="12971780" y="143065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87E85984-CD00-4F33-B7B1-A43DA597E27C}"/>
            </a:ext>
          </a:extLst>
        </xdr:cNvPr>
        <xdr:cNvSpPr/>
      </xdr:nvSpPr>
      <xdr:spPr>
        <a:xfrm>
          <a:off x="12971780" y="145059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555228FC-9A15-4DEE-B209-6B96F1A8CD4A}"/>
            </a:ext>
          </a:extLst>
        </xdr:cNvPr>
        <xdr:cNvSpPr/>
      </xdr:nvSpPr>
      <xdr:spPr>
        <a:xfrm>
          <a:off x="10960100" y="14777720"/>
          <a:ext cx="413004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5338E2E5-F8F3-421F-9D81-6AD1E957C118}"/>
            </a:ext>
          </a:extLst>
        </xdr:cNvPr>
        <xdr:cNvSpPr txBox="1"/>
      </xdr:nvSpPr>
      <xdr:spPr>
        <a:xfrm>
          <a:off x="10922000" y="145910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ED1DB1EA-79FD-45C3-B4D7-51345D21E538}"/>
            </a:ext>
          </a:extLst>
        </xdr:cNvPr>
        <xdr:cNvCxnSpPr/>
      </xdr:nvCxnSpPr>
      <xdr:spPr>
        <a:xfrm>
          <a:off x="10960100" y="17014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1556E494-7A75-4A52-BECD-E04DFBF0270A}"/>
            </a:ext>
          </a:extLst>
        </xdr:cNvPr>
        <xdr:cNvCxnSpPr/>
      </xdr:nvCxnSpPr>
      <xdr:spPr>
        <a:xfrm>
          <a:off x="10960100" y="166408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237B762D-2A16-4C0D-9E98-22DB26A8B9C6}"/>
            </a:ext>
          </a:extLst>
        </xdr:cNvPr>
        <xdr:cNvSpPr txBox="1"/>
      </xdr:nvSpPr>
      <xdr:spPr>
        <a:xfrm>
          <a:off x="10734174" y="165023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68444995-259A-48CF-8106-90FA88978B6E}"/>
            </a:ext>
          </a:extLst>
        </xdr:cNvPr>
        <xdr:cNvCxnSpPr/>
      </xdr:nvCxnSpPr>
      <xdr:spPr>
        <a:xfrm>
          <a:off x="10960100" y="16267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24BA20E3-7080-44DD-9F07-694F6F3C19E4}"/>
            </a:ext>
          </a:extLst>
        </xdr:cNvPr>
        <xdr:cNvSpPr txBox="1"/>
      </xdr:nvSpPr>
      <xdr:spPr>
        <a:xfrm>
          <a:off x="10497381" y="16129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1F838AAF-A451-42E2-B941-44B2439DC975}"/>
            </a:ext>
          </a:extLst>
        </xdr:cNvPr>
        <xdr:cNvCxnSpPr/>
      </xdr:nvCxnSpPr>
      <xdr:spPr>
        <a:xfrm>
          <a:off x="10960100" y="158978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5DB99917-503B-495E-81BB-A6F0EC349D8E}"/>
            </a:ext>
          </a:extLst>
        </xdr:cNvPr>
        <xdr:cNvSpPr txBox="1"/>
      </xdr:nvSpPr>
      <xdr:spPr>
        <a:xfrm>
          <a:off x="10497381" y="157594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B9BE0D17-7D85-4919-9B73-7480335E3CAF}"/>
            </a:ext>
          </a:extLst>
        </xdr:cNvPr>
        <xdr:cNvCxnSpPr/>
      </xdr:nvCxnSpPr>
      <xdr:spPr>
        <a:xfrm>
          <a:off x="10960100" y="155244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DA638A2D-C7F2-4007-988D-04254344099F}"/>
            </a:ext>
          </a:extLst>
        </xdr:cNvPr>
        <xdr:cNvSpPr txBox="1"/>
      </xdr:nvSpPr>
      <xdr:spPr>
        <a:xfrm>
          <a:off x="10497381" y="153860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A8DAAFE4-214F-4895-9F3A-E8AACA361EEC}"/>
            </a:ext>
          </a:extLst>
        </xdr:cNvPr>
        <xdr:cNvCxnSpPr/>
      </xdr:nvCxnSpPr>
      <xdr:spPr>
        <a:xfrm>
          <a:off x="10960100" y="151511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7C8EDE4B-9D05-4059-9F1A-B9FF8B957AB0}"/>
            </a:ext>
          </a:extLst>
        </xdr:cNvPr>
        <xdr:cNvSpPr txBox="1"/>
      </xdr:nvSpPr>
      <xdr:spPr>
        <a:xfrm>
          <a:off x="10433261" y="150126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1E2A4385-56BE-4205-8DA0-94F6A046C16D}"/>
            </a:ext>
          </a:extLst>
        </xdr:cNvPr>
        <xdr:cNvCxnSpPr/>
      </xdr:nvCxnSpPr>
      <xdr:spPr>
        <a:xfrm>
          <a:off x="10960100" y="14777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5441244F-914E-4F3E-9E61-5B992316AA35}"/>
            </a:ext>
          </a:extLst>
        </xdr:cNvPr>
        <xdr:cNvSpPr txBox="1"/>
      </xdr:nvSpPr>
      <xdr:spPr>
        <a:xfrm>
          <a:off x="10433261" y="146393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D4C0354B-5F54-4AAA-8615-095EC77086AE}"/>
            </a:ext>
          </a:extLst>
        </xdr:cNvPr>
        <xdr:cNvSpPr/>
      </xdr:nvSpPr>
      <xdr:spPr>
        <a:xfrm>
          <a:off x="10960100" y="14777720"/>
          <a:ext cx="413004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9A567419-2CCD-4B13-A4CD-72A183F3FEE5}"/>
            </a:ext>
          </a:extLst>
        </xdr:cNvPr>
        <xdr:cNvCxnSpPr/>
      </xdr:nvCxnSpPr>
      <xdr:spPr>
        <a:xfrm flipV="1">
          <a:off x="14374495" y="15320607"/>
          <a:ext cx="1269" cy="1255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D2547DEE-1FD5-4A96-8322-8622C915F272}"/>
            </a:ext>
          </a:extLst>
        </xdr:cNvPr>
        <xdr:cNvSpPr txBox="1"/>
      </xdr:nvSpPr>
      <xdr:spPr>
        <a:xfrm>
          <a:off x="14419580" y="16579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FFA7E86-A861-41BA-88CA-E3BA29F373C3}"/>
            </a:ext>
          </a:extLst>
        </xdr:cNvPr>
        <xdr:cNvCxnSpPr/>
      </xdr:nvCxnSpPr>
      <xdr:spPr>
        <a:xfrm>
          <a:off x="14287500" y="16575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A1B4B52E-980C-45EA-974C-9A10549E08A7}"/>
            </a:ext>
          </a:extLst>
        </xdr:cNvPr>
        <xdr:cNvSpPr txBox="1"/>
      </xdr:nvSpPr>
      <xdr:spPr>
        <a:xfrm>
          <a:off x="14419580" y="15099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B6E01E29-F927-47FC-BBC0-0D4B1C567EE7}"/>
            </a:ext>
          </a:extLst>
        </xdr:cNvPr>
        <xdr:cNvCxnSpPr/>
      </xdr:nvCxnSpPr>
      <xdr:spPr>
        <a:xfrm>
          <a:off x="14287500" y="15320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59461</xdr:rowOff>
    </xdr:from>
    <xdr:to>
      <xdr:col>85</xdr:col>
      <xdr:colOff>127000</xdr:colOff>
      <xdr:row>97</xdr:row>
      <xdr:rowOff>61150</xdr:rowOff>
    </xdr:to>
    <xdr:cxnSp macro="">
      <xdr:nvCxnSpPr>
        <xdr:cNvPr id="689" name="直線コネクタ 688">
          <a:extLst>
            <a:ext uri="{FF2B5EF4-FFF2-40B4-BE49-F238E27FC236}">
              <a16:creationId xmlns:a16="http://schemas.microsoft.com/office/drawing/2014/main" id="{986B151E-8CAE-4449-B67E-C07402B08D27}"/>
            </a:ext>
          </a:extLst>
        </xdr:cNvPr>
        <xdr:cNvCxnSpPr/>
      </xdr:nvCxnSpPr>
      <xdr:spPr>
        <a:xfrm flipV="1">
          <a:off x="13629640" y="16320541"/>
          <a:ext cx="746760" cy="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C9D2F270-88E2-4D48-8911-9825E40B5FB6}"/>
            </a:ext>
          </a:extLst>
        </xdr:cNvPr>
        <xdr:cNvSpPr txBox="1"/>
      </xdr:nvSpPr>
      <xdr:spPr>
        <a:xfrm>
          <a:off x="14419580" y="16024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51656754-AA72-4014-B3A4-ED2C48CE895B}"/>
            </a:ext>
          </a:extLst>
        </xdr:cNvPr>
        <xdr:cNvSpPr/>
      </xdr:nvSpPr>
      <xdr:spPr>
        <a:xfrm>
          <a:off x="14325600" y="161688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61150</xdr:rowOff>
    </xdr:from>
    <xdr:to>
      <xdr:col>81</xdr:col>
      <xdr:colOff>50800</xdr:colOff>
      <xdr:row>97</xdr:row>
      <xdr:rowOff>68098</xdr:rowOff>
    </xdr:to>
    <xdr:cxnSp macro="">
      <xdr:nvCxnSpPr>
        <xdr:cNvPr id="692" name="直線コネクタ 691">
          <a:extLst>
            <a:ext uri="{FF2B5EF4-FFF2-40B4-BE49-F238E27FC236}">
              <a16:creationId xmlns:a16="http://schemas.microsoft.com/office/drawing/2014/main" id="{8F01854E-FD84-4DBA-B059-7F259ECE37C1}"/>
            </a:ext>
          </a:extLst>
        </xdr:cNvPr>
        <xdr:cNvCxnSpPr/>
      </xdr:nvCxnSpPr>
      <xdr:spPr>
        <a:xfrm flipV="1">
          <a:off x="12854940" y="16322230"/>
          <a:ext cx="774700" cy="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22194CE0-5E96-41FB-B934-DD927C26F163}"/>
            </a:ext>
          </a:extLst>
        </xdr:cNvPr>
        <xdr:cNvSpPr/>
      </xdr:nvSpPr>
      <xdr:spPr>
        <a:xfrm>
          <a:off x="13578840" y="16168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1015C7E8-73ED-411F-9A6E-F5A9A6B639B8}"/>
            </a:ext>
          </a:extLst>
        </xdr:cNvPr>
        <xdr:cNvSpPr txBox="1"/>
      </xdr:nvSpPr>
      <xdr:spPr>
        <a:xfrm>
          <a:off x="13408171" y="1594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68098</xdr:rowOff>
    </xdr:from>
    <xdr:to>
      <xdr:col>76</xdr:col>
      <xdr:colOff>114300</xdr:colOff>
      <xdr:row>97</xdr:row>
      <xdr:rowOff>92926</xdr:rowOff>
    </xdr:to>
    <xdr:cxnSp macro="">
      <xdr:nvCxnSpPr>
        <xdr:cNvPr id="695" name="直線コネクタ 694">
          <a:extLst>
            <a:ext uri="{FF2B5EF4-FFF2-40B4-BE49-F238E27FC236}">
              <a16:creationId xmlns:a16="http://schemas.microsoft.com/office/drawing/2014/main" id="{DC8BDA45-9C54-442B-ACCD-F603C0390425}"/>
            </a:ext>
          </a:extLst>
        </xdr:cNvPr>
        <xdr:cNvCxnSpPr/>
      </xdr:nvCxnSpPr>
      <xdr:spPr>
        <a:xfrm flipV="1">
          <a:off x="12072620" y="16329178"/>
          <a:ext cx="782320" cy="2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EFF327E-46C0-4DE8-92D6-53BE09B040C2}"/>
            </a:ext>
          </a:extLst>
        </xdr:cNvPr>
        <xdr:cNvSpPr/>
      </xdr:nvSpPr>
      <xdr:spPr>
        <a:xfrm>
          <a:off x="12804140" y="16175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F61C0027-422A-4EEF-B6C3-10DD215C0B5B}"/>
            </a:ext>
          </a:extLst>
        </xdr:cNvPr>
        <xdr:cNvSpPr txBox="1"/>
      </xdr:nvSpPr>
      <xdr:spPr>
        <a:xfrm>
          <a:off x="12610611" y="159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92926</xdr:rowOff>
    </xdr:from>
    <xdr:to>
      <xdr:col>71</xdr:col>
      <xdr:colOff>177800</xdr:colOff>
      <xdr:row>97</xdr:row>
      <xdr:rowOff>102260</xdr:rowOff>
    </xdr:to>
    <xdr:cxnSp macro="">
      <xdr:nvCxnSpPr>
        <xdr:cNvPr id="698" name="直線コネクタ 697">
          <a:extLst>
            <a:ext uri="{FF2B5EF4-FFF2-40B4-BE49-F238E27FC236}">
              <a16:creationId xmlns:a16="http://schemas.microsoft.com/office/drawing/2014/main" id="{76392855-83C3-4FD3-B084-80B4DE7BC5E3}"/>
            </a:ext>
          </a:extLst>
        </xdr:cNvPr>
        <xdr:cNvCxnSpPr/>
      </xdr:nvCxnSpPr>
      <xdr:spPr>
        <a:xfrm flipV="1">
          <a:off x="11282680" y="16354006"/>
          <a:ext cx="78994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904EDFDB-71D4-4B2A-8D3F-A32BD1CC5051}"/>
            </a:ext>
          </a:extLst>
        </xdr:cNvPr>
        <xdr:cNvSpPr/>
      </xdr:nvSpPr>
      <xdr:spPr>
        <a:xfrm>
          <a:off x="12029440" y="16188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BE79BD3A-214F-4A7B-BF07-AE0B5E465CCA}"/>
            </a:ext>
          </a:extLst>
        </xdr:cNvPr>
        <xdr:cNvSpPr txBox="1"/>
      </xdr:nvSpPr>
      <xdr:spPr>
        <a:xfrm>
          <a:off x="11835911" y="1596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A8DEA9AB-26B1-4BC3-A17D-C10D58C585E9}"/>
            </a:ext>
          </a:extLst>
        </xdr:cNvPr>
        <xdr:cNvSpPr/>
      </xdr:nvSpPr>
      <xdr:spPr>
        <a:xfrm>
          <a:off x="11231880" y="162049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FB0EB791-3D22-4884-903A-DEFA892F5268}"/>
            </a:ext>
          </a:extLst>
        </xdr:cNvPr>
        <xdr:cNvSpPr txBox="1"/>
      </xdr:nvSpPr>
      <xdr:spPr>
        <a:xfrm>
          <a:off x="11061211" y="159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5AABD83A-A63F-4607-B2B8-C40C0231AEA8}"/>
            </a:ext>
          </a:extLst>
        </xdr:cNvPr>
        <xdr:cNvSpPr txBox="1"/>
      </xdr:nvSpPr>
      <xdr:spPr>
        <a:xfrm>
          <a:off x="1420876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B4EA0EA5-27EC-4886-8AF3-130442D9970C}"/>
            </a:ext>
          </a:extLst>
        </xdr:cNvPr>
        <xdr:cNvSpPr txBox="1"/>
      </xdr:nvSpPr>
      <xdr:spPr>
        <a:xfrm>
          <a:off x="134620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4628CC96-DBE6-4F0E-A396-4635BC37D9F4}"/>
            </a:ext>
          </a:extLst>
        </xdr:cNvPr>
        <xdr:cNvSpPr txBox="1"/>
      </xdr:nvSpPr>
      <xdr:spPr>
        <a:xfrm>
          <a:off x="1268730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EEBCB5FE-5C00-4D16-8B11-27BE36FC4CDA}"/>
            </a:ext>
          </a:extLst>
        </xdr:cNvPr>
        <xdr:cNvSpPr txBox="1"/>
      </xdr:nvSpPr>
      <xdr:spPr>
        <a:xfrm>
          <a:off x="1190498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CE9C6C85-F358-46A1-B15D-FE4EC50C70DE}"/>
            </a:ext>
          </a:extLst>
        </xdr:cNvPr>
        <xdr:cNvSpPr txBox="1"/>
      </xdr:nvSpPr>
      <xdr:spPr>
        <a:xfrm>
          <a:off x="11115040" y="1701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8661</xdr:rowOff>
    </xdr:from>
    <xdr:to>
      <xdr:col>85</xdr:col>
      <xdr:colOff>177800</xdr:colOff>
      <xdr:row>97</xdr:row>
      <xdr:rowOff>110261</xdr:rowOff>
    </xdr:to>
    <xdr:sp macro="" textlink="">
      <xdr:nvSpPr>
        <xdr:cNvPr id="708" name="楕円 707">
          <a:extLst>
            <a:ext uri="{FF2B5EF4-FFF2-40B4-BE49-F238E27FC236}">
              <a16:creationId xmlns:a16="http://schemas.microsoft.com/office/drawing/2014/main" id="{6BB2D28B-F840-406E-B558-5547D0225726}"/>
            </a:ext>
          </a:extLst>
        </xdr:cNvPr>
        <xdr:cNvSpPr/>
      </xdr:nvSpPr>
      <xdr:spPr>
        <a:xfrm>
          <a:off x="14325600" y="1626974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158538</xdr:rowOff>
    </xdr:from>
    <xdr:ext cx="534377" cy="259045"/>
    <xdr:sp macro="" textlink="">
      <xdr:nvSpPr>
        <xdr:cNvPr id="709" name="公債費該当値テキスト">
          <a:extLst>
            <a:ext uri="{FF2B5EF4-FFF2-40B4-BE49-F238E27FC236}">
              <a16:creationId xmlns:a16="http://schemas.microsoft.com/office/drawing/2014/main" id="{A4519FF9-03A6-4EA9-A70F-27688DE10D8E}"/>
            </a:ext>
          </a:extLst>
        </xdr:cNvPr>
        <xdr:cNvSpPr txBox="1"/>
      </xdr:nvSpPr>
      <xdr:spPr>
        <a:xfrm>
          <a:off x="14419580" y="16251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10350</xdr:rowOff>
    </xdr:from>
    <xdr:to>
      <xdr:col>81</xdr:col>
      <xdr:colOff>101600</xdr:colOff>
      <xdr:row>97</xdr:row>
      <xdr:rowOff>111950</xdr:rowOff>
    </xdr:to>
    <xdr:sp macro="" textlink="">
      <xdr:nvSpPr>
        <xdr:cNvPr id="710" name="楕円 709">
          <a:extLst>
            <a:ext uri="{FF2B5EF4-FFF2-40B4-BE49-F238E27FC236}">
              <a16:creationId xmlns:a16="http://schemas.microsoft.com/office/drawing/2014/main" id="{3A4A5D75-71D1-43D8-BF33-4CB15CD63A94}"/>
            </a:ext>
          </a:extLst>
        </xdr:cNvPr>
        <xdr:cNvSpPr/>
      </xdr:nvSpPr>
      <xdr:spPr>
        <a:xfrm>
          <a:off x="13578840" y="162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103077</xdr:rowOff>
    </xdr:from>
    <xdr:ext cx="534377" cy="259045"/>
    <xdr:sp macro="" textlink="">
      <xdr:nvSpPr>
        <xdr:cNvPr id="711" name="テキスト ボックス 710">
          <a:extLst>
            <a:ext uri="{FF2B5EF4-FFF2-40B4-BE49-F238E27FC236}">
              <a16:creationId xmlns:a16="http://schemas.microsoft.com/office/drawing/2014/main" id="{C72DA8EA-4FCA-4A03-9C50-40AE4E2CF928}"/>
            </a:ext>
          </a:extLst>
        </xdr:cNvPr>
        <xdr:cNvSpPr txBox="1"/>
      </xdr:nvSpPr>
      <xdr:spPr>
        <a:xfrm>
          <a:off x="13408171" y="1636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17298</xdr:rowOff>
    </xdr:from>
    <xdr:to>
      <xdr:col>76</xdr:col>
      <xdr:colOff>165100</xdr:colOff>
      <xdr:row>97</xdr:row>
      <xdr:rowOff>118898</xdr:rowOff>
    </xdr:to>
    <xdr:sp macro="" textlink="">
      <xdr:nvSpPr>
        <xdr:cNvPr id="712" name="楕円 711">
          <a:extLst>
            <a:ext uri="{FF2B5EF4-FFF2-40B4-BE49-F238E27FC236}">
              <a16:creationId xmlns:a16="http://schemas.microsoft.com/office/drawing/2014/main" id="{52168F78-DA95-4DA2-BC8A-6452697CEA7B}"/>
            </a:ext>
          </a:extLst>
        </xdr:cNvPr>
        <xdr:cNvSpPr/>
      </xdr:nvSpPr>
      <xdr:spPr>
        <a:xfrm>
          <a:off x="12804140" y="1627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110025</xdr:rowOff>
    </xdr:from>
    <xdr:ext cx="534377" cy="259045"/>
    <xdr:sp macro="" textlink="">
      <xdr:nvSpPr>
        <xdr:cNvPr id="713" name="テキスト ボックス 712">
          <a:extLst>
            <a:ext uri="{FF2B5EF4-FFF2-40B4-BE49-F238E27FC236}">
              <a16:creationId xmlns:a16="http://schemas.microsoft.com/office/drawing/2014/main" id="{70BAEF8B-B05F-44D4-8CAC-7D40E6404E97}"/>
            </a:ext>
          </a:extLst>
        </xdr:cNvPr>
        <xdr:cNvSpPr txBox="1"/>
      </xdr:nvSpPr>
      <xdr:spPr>
        <a:xfrm>
          <a:off x="12610611" y="1637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42126</xdr:rowOff>
    </xdr:from>
    <xdr:to>
      <xdr:col>72</xdr:col>
      <xdr:colOff>38100</xdr:colOff>
      <xdr:row>97</xdr:row>
      <xdr:rowOff>143726</xdr:rowOff>
    </xdr:to>
    <xdr:sp macro="" textlink="">
      <xdr:nvSpPr>
        <xdr:cNvPr id="714" name="楕円 713">
          <a:extLst>
            <a:ext uri="{FF2B5EF4-FFF2-40B4-BE49-F238E27FC236}">
              <a16:creationId xmlns:a16="http://schemas.microsoft.com/office/drawing/2014/main" id="{4AC64DA7-36FC-4302-8B76-9C50A0B5C319}"/>
            </a:ext>
          </a:extLst>
        </xdr:cNvPr>
        <xdr:cNvSpPr/>
      </xdr:nvSpPr>
      <xdr:spPr>
        <a:xfrm>
          <a:off x="12029440" y="163032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134853</xdr:rowOff>
    </xdr:from>
    <xdr:ext cx="534377" cy="259045"/>
    <xdr:sp macro="" textlink="">
      <xdr:nvSpPr>
        <xdr:cNvPr id="715" name="テキスト ボックス 714">
          <a:extLst>
            <a:ext uri="{FF2B5EF4-FFF2-40B4-BE49-F238E27FC236}">
              <a16:creationId xmlns:a16="http://schemas.microsoft.com/office/drawing/2014/main" id="{CBF2565A-38BC-477B-8EA2-36265EAED67E}"/>
            </a:ext>
          </a:extLst>
        </xdr:cNvPr>
        <xdr:cNvSpPr txBox="1"/>
      </xdr:nvSpPr>
      <xdr:spPr>
        <a:xfrm>
          <a:off x="11835911" y="1639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51460</xdr:rowOff>
    </xdr:from>
    <xdr:to>
      <xdr:col>67</xdr:col>
      <xdr:colOff>101600</xdr:colOff>
      <xdr:row>97</xdr:row>
      <xdr:rowOff>153060</xdr:rowOff>
    </xdr:to>
    <xdr:sp macro="" textlink="">
      <xdr:nvSpPr>
        <xdr:cNvPr id="716" name="楕円 715">
          <a:extLst>
            <a:ext uri="{FF2B5EF4-FFF2-40B4-BE49-F238E27FC236}">
              <a16:creationId xmlns:a16="http://schemas.microsoft.com/office/drawing/2014/main" id="{3CD50F4F-DC88-4926-9A35-30B13040A9D0}"/>
            </a:ext>
          </a:extLst>
        </xdr:cNvPr>
        <xdr:cNvSpPr/>
      </xdr:nvSpPr>
      <xdr:spPr>
        <a:xfrm>
          <a:off x="11231880" y="1631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144187</xdr:rowOff>
    </xdr:from>
    <xdr:ext cx="534377" cy="259045"/>
    <xdr:sp macro="" textlink="">
      <xdr:nvSpPr>
        <xdr:cNvPr id="717" name="テキスト ボックス 716">
          <a:extLst>
            <a:ext uri="{FF2B5EF4-FFF2-40B4-BE49-F238E27FC236}">
              <a16:creationId xmlns:a16="http://schemas.microsoft.com/office/drawing/2014/main" id="{69957851-0E35-4BAE-8070-AE4C4BCE0D9A}"/>
            </a:ext>
          </a:extLst>
        </xdr:cNvPr>
        <xdr:cNvSpPr txBox="1"/>
      </xdr:nvSpPr>
      <xdr:spPr>
        <a:xfrm>
          <a:off x="11061211" y="1640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7EC6F705-7345-4F0D-A172-B0AB043100FE}"/>
            </a:ext>
          </a:extLst>
        </xdr:cNvPr>
        <xdr:cNvSpPr/>
      </xdr:nvSpPr>
      <xdr:spPr>
        <a:xfrm>
          <a:off x="16093440" y="39128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F774236F-BC38-4894-BCED-06B801CD9A6F}"/>
            </a:ext>
          </a:extLst>
        </xdr:cNvPr>
        <xdr:cNvSpPr/>
      </xdr:nvSpPr>
      <xdr:spPr>
        <a:xfrm>
          <a:off x="1622044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91C0952D-51A3-4406-9016-2FBD14AF134B}"/>
            </a:ext>
          </a:extLst>
        </xdr:cNvPr>
        <xdr:cNvSpPr/>
      </xdr:nvSpPr>
      <xdr:spPr>
        <a:xfrm>
          <a:off x="1622044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2B96BBCB-63CA-4BE1-8BFD-970CB806131D}"/>
            </a:ext>
          </a:extLst>
        </xdr:cNvPr>
        <xdr:cNvSpPr/>
      </xdr:nvSpPr>
      <xdr:spPr>
        <a:xfrm>
          <a:off x="1709928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64C93BF8-8564-4F77-A18F-E7AD5E499CF1}"/>
            </a:ext>
          </a:extLst>
        </xdr:cNvPr>
        <xdr:cNvSpPr/>
      </xdr:nvSpPr>
      <xdr:spPr>
        <a:xfrm>
          <a:off x="1709928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2F30AF9-3E58-484B-B84E-33BC150B3F64}"/>
            </a:ext>
          </a:extLst>
        </xdr:cNvPr>
        <xdr:cNvSpPr/>
      </xdr:nvSpPr>
      <xdr:spPr>
        <a:xfrm>
          <a:off x="18105120" y="42481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F75A48C0-AC46-4166-B15B-72C762616BC5}"/>
            </a:ext>
          </a:extLst>
        </xdr:cNvPr>
        <xdr:cNvSpPr/>
      </xdr:nvSpPr>
      <xdr:spPr>
        <a:xfrm>
          <a:off x="18105120" y="44475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66877CDF-50EF-4B47-8088-CA4FA2728262}"/>
            </a:ext>
          </a:extLst>
        </xdr:cNvPr>
        <xdr:cNvSpPr/>
      </xdr:nvSpPr>
      <xdr:spPr>
        <a:xfrm>
          <a:off x="16093440" y="47193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F954BBA0-23EA-487D-A1A4-5E9569CF6AEA}"/>
            </a:ext>
          </a:extLst>
        </xdr:cNvPr>
        <xdr:cNvSpPr txBox="1"/>
      </xdr:nvSpPr>
      <xdr:spPr>
        <a:xfrm>
          <a:off x="16078200" y="4532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CC10D13A-B040-4B1C-A94C-BA06557BD291}"/>
            </a:ext>
          </a:extLst>
        </xdr:cNvPr>
        <xdr:cNvCxnSpPr/>
      </xdr:nvCxnSpPr>
      <xdr:spPr>
        <a:xfrm>
          <a:off x="16093440" y="69557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CCF71C03-7C30-4B9E-86DD-254961C98222}"/>
            </a:ext>
          </a:extLst>
        </xdr:cNvPr>
        <xdr:cNvCxnSpPr/>
      </xdr:nvCxnSpPr>
      <xdr:spPr>
        <a:xfrm>
          <a:off x="16093440" y="6510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80DDB6F-9DD7-4E92-9BD9-B67C5AF1A74C}"/>
            </a:ext>
          </a:extLst>
        </xdr:cNvPr>
        <xdr:cNvSpPr txBox="1"/>
      </xdr:nvSpPr>
      <xdr:spPr>
        <a:xfrm>
          <a:off x="15890374" y="63716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ED4D607-8554-481F-B5D0-5870C1EF290B}"/>
            </a:ext>
          </a:extLst>
        </xdr:cNvPr>
        <xdr:cNvCxnSpPr/>
      </xdr:nvCxnSpPr>
      <xdr:spPr>
        <a:xfrm>
          <a:off x="16093440" y="60604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715BDA46-98CA-429A-93A2-D663EF264204}"/>
            </a:ext>
          </a:extLst>
        </xdr:cNvPr>
        <xdr:cNvSpPr txBox="1"/>
      </xdr:nvSpPr>
      <xdr:spPr>
        <a:xfrm>
          <a:off x="15694841" y="59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DD90730-97CC-481A-B1ED-AB2E6EFB6709}"/>
            </a:ext>
          </a:extLst>
        </xdr:cNvPr>
        <xdr:cNvCxnSpPr/>
      </xdr:nvCxnSpPr>
      <xdr:spPr>
        <a:xfrm>
          <a:off x="16093440" y="56146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657447F-5481-42B1-9241-D896146EF51C}"/>
            </a:ext>
          </a:extLst>
        </xdr:cNvPr>
        <xdr:cNvSpPr txBox="1"/>
      </xdr:nvSpPr>
      <xdr:spPr>
        <a:xfrm>
          <a:off x="15694841" y="54762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E86EED1F-564E-4009-AD79-C7D76E2ED9EE}"/>
            </a:ext>
          </a:extLst>
        </xdr:cNvPr>
        <xdr:cNvCxnSpPr/>
      </xdr:nvCxnSpPr>
      <xdr:spPr>
        <a:xfrm>
          <a:off x="16093440" y="51689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411FD07B-655D-463D-AB7A-642572D3FEA4}"/>
            </a:ext>
          </a:extLst>
        </xdr:cNvPr>
        <xdr:cNvSpPr txBox="1"/>
      </xdr:nvSpPr>
      <xdr:spPr>
        <a:xfrm>
          <a:off x="15694841" y="50304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6211BCDE-30A9-4BBF-A63D-1FB6BCE92291}"/>
            </a:ext>
          </a:extLst>
        </xdr:cNvPr>
        <xdr:cNvCxnSpPr/>
      </xdr:nvCxnSpPr>
      <xdr:spPr>
        <a:xfrm>
          <a:off x="16093440" y="4719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DC0FD7C8-B172-4E72-AE85-D9CBDF2BCDF8}"/>
            </a:ext>
          </a:extLst>
        </xdr:cNvPr>
        <xdr:cNvSpPr txBox="1"/>
      </xdr:nvSpPr>
      <xdr:spPr>
        <a:xfrm>
          <a:off x="15694841" y="4580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47AEC8F2-D58C-44BA-9157-975B145E0591}"/>
            </a:ext>
          </a:extLst>
        </xdr:cNvPr>
        <xdr:cNvSpPr/>
      </xdr:nvSpPr>
      <xdr:spPr>
        <a:xfrm>
          <a:off x="16093440" y="47193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26116883-8EEB-48C5-AF1B-A3AD84A7F606}"/>
            </a:ext>
          </a:extLst>
        </xdr:cNvPr>
        <xdr:cNvCxnSpPr/>
      </xdr:nvCxnSpPr>
      <xdr:spPr>
        <a:xfrm flipV="1">
          <a:off x="19507835" y="5414569"/>
          <a:ext cx="1269" cy="1095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1EEE2D2F-4750-4941-9293-487513112C4D}"/>
            </a:ext>
          </a:extLst>
        </xdr:cNvPr>
        <xdr:cNvSpPr txBox="1"/>
      </xdr:nvSpPr>
      <xdr:spPr>
        <a:xfrm>
          <a:off x="19560540" y="65413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4D814564-A24F-4BEB-859C-B1BAADAFA930}"/>
            </a:ext>
          </a:extLst>
        </xdr:cNvPr>
        <xdr:cNvCxnSpPr/>
      </xdr:nvCxnSpPr>
      <xdr:spPr>
        <a:xfrm>
          <a:off x="19443700" y="6510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CBE52189-5A1D-4952-BF05-73E25B98F3AC}"/>
            </a:ext>
          </a:extLst>
        </xdr:cNvPr>
        <xdr:cNvSpPr txBox="1"/>
      </xdr:nvSpPr>
      <xdr:spPr>
        <a:xfrm>
          <a:off x="19560540" y="51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AAC75A69-B749-4CE7-8699-512DDB73C49A}"/>
            </a:ext>
          </a:extLst>
        </xdr:cNvPr>
        <xdr:cNvCxnSpPr/>
      </xdr:nvCxnSpPr>
      <xdr:spPr>
        <a:xfrm>
          <a:off x="19443700" y="54145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7200DA15-09D0-42D5-857B-178EC50AF9FF}"/>
            </a:ext>
          </a:extLst>
        </xdr:cNvPr>
        <xdr:cNvCxnSpPr/>
      </xdr:nvCxnSpPr>
      <xdr:spPr>
        <a:xfrm>
          <a:off x="18778220" y="65100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E4B4D2DA-C6E1-4D97-AB3E-2BE7977C55E2}"/>
            </a:ext>
          </a:extLst>
        </xdr:cNvPr>
        <xdr:cNvSpPr txBox="1"/>
      </xdr:nvSpPr>
      <xdr:spPr>
        <a:xfrm>
          <a:off x="19560540" y="629114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3E7BF1FC-4C4B-46E0-9AE1-862F9CC4ED12}"/>
            </a:ext>
          </a:extLst>
        </xdr:cNvPr>
        <xdr:cNvSpPr/>
      </xdr:nvSpPr>
      <xdr:spPr>
        <a:xfrm>
          <a:off x="19458940" y="643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417FBE64-F0AB-4C30-AC0B-33F0F5B7463D}"/>
            </a:ext>
          </a:extLst>
        </xdr:cNvPr>
        <xdr:cNvCxnSpPr/>
      </xdr:nvCxnSpPr>
      <xdr:spPr>
        <a:xfrm>
          <a:off x="17988280" y="65100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DA9BF790-5511-47A5-9C42-F4CAEA166F3A}"/>
            </a:ext>
          </a:extLst>
        </xdr:cNvPr>
        <xdr:cNvSpPr/>
      </xdr:nvSpPr>
      <xdr:spPr>
        <a:xfrm>
          <a:off x="18735040" y="64491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FBA4E56C-60B9-489C-811A-2A89046FD749}"/>
            </a:ext>
          </a:extLst>
        </xdr:cNvPr>
        <xdr:cNvSpPr txBox="1"/>
      </xdr:nvSpPr>
      <xdr:spPr>
        <a:xfrm>
          <a:off x="18628873" y="62281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6AC9C162-1320-4FF3-B89F-01E2C4448DC3}"/>
            </a:ext>
          </a:extLst>
        </xdr:cNvPr>
        <xdr:cNvCxnSpPr/>
      </xdr:nvCxnSpPr>
      <xdr:spPr>
        <a:xfrm>
          <a:off x="17213580" y="65100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62F522F9-8F0D-4D29-89AE-CD4F295BEA29}"/>
            </a:ext>
          </a:extLst>
        </xdr:cNvPr>
        <xdr:cNvSpPr/>
      </xdr:nvSpPr>
      <xdr:spPr>
        <a:xfrm>
          <a:off x="17937480" y="640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191BAEE-1114-4B4C-A2B5-6E7B3130BAFC}"/>
            </a:ext>
          </a:extLst>
        </xdr:cNvPr>
        <xdr:cNvSpPr txBox="1"/>
      </xdr:nvSpPr>
      <xdr:spPr>
        <a:xfrm>
          <a:off x="1782185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569140DC-156C-4B9C-9816-6017F03CE9A2}"/>
            </a:ext>
          </a:extLst>
        </xdr:cNvPr>
        <xdr:cNvCxnSpPr/>
      </xdr:nvCxnSpPr>
      <xdr:spPr>
        <a:xfrm>
          <a:off x="16431260" y="65100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5B11FFC4-57B2-45B8-A3DC-4FA7DF080A30}"/>
            </a:ext>
          </a:extLst>
        </xdr:cNvPr>
        <xdr:cNvSpPr/>
      </xdr:nvSpPr>
      <xdr:spPr>
        <a:xfrm>
          <a:off x="17162780" y="643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866E9706-85D7-4C90-9A64-E470E8818B20}"/>
            </a:ext>
          </a:extLst>
        </xdr:cNvPr>
        <xdr:cNvSpPr txBox="1"/>
      </xdr:nvSpPr>
      <xdr:spPr>
        <a:xfrm>
          <a:off x="17079473" y="62117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B77061C8-540E-430A-A691-1A70D79B1147}"/>
            </a:ext>
          </a:extLst>
        </xdr:cNvPr>
        <xdr:cNvSpPr/>
      </xdr:nvSpPr>
      <xdr:spPr>
        <a:xfrm>
          <a:off x="16388080" y="64423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CA18E163-9C53-4107-B0B7-232D5519904F}"/>
            </a:ext>
          </a:extLst>
        </xdr:cNvPr>
        <xdr:cNvSpPr txBox="1"/>
      </xdr:nvSpPr>
      <xdr:spPr>
        <a:xfrm>
          <a:off x="16281913" y="62213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825E0DB6-38AB-4236-86C0-693C37C94E4D}"/>
            </a:ext>
          </a:extLst>
        </xdr:cNvPr>
        <xdr:cNvSpPr txBox="1"/>
      </xdr:nvSpPr>
      <xdr:spPr>
        <a:xfrm>
          <a:off x="1934210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33CC38A3-47F2-4B5A-A933-6C3EA29765D0}"/>
            </a:ext>
          </a:extLst>
        </xdr:cNvPr>
        <xdr:cNvSpPr txBox="1"/>
      </xdr:nvSpPr>
      <xdr:spPr>
        <a:xfrm>
          <a:off x="1861058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CDCC6A6A-44A3-41B5-B28F-B7A8F826A555}"/>
            </a:ext>
          </a:extLst>
        </xdr:cNvPr>
        <xdr:cNvSpPr txBox="1"/>
      </xdr:nvSpPr>
      <xdr:spPr>
        <a:xfrm>
          <a:off x="178206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C25E08C1-B8FE-4A6C-B112-442478C91D2D}"/>
            </a:ext>
          </a:extLst>
        </xdr:cNvPr>
        <xdr:cNvSpPr txBox="1"/>
      </xdr:nvSpPr>
      <xdr:spPr>
        <a:xfrm>
          <a:off x="1704594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736B4DB9-9C38-4644-978F-2C29E11CB2FC}"/>
            </a:ext>
          </a:extLst>
        </xdr:cNvPr>
        <xdr:cNvSpPr txBox="1"/>
      </xdr:nvSpPr>
      <xdr:spPr>
        <a:xfrm>
          <a:off x="16263620" y="6953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1E29D0C5-DC4F-4508-A261-B6EA64BED669}"/>
            </a:ext>
          </a:extLst>
        </xdr:cNvPr>
        <xdr:cNvSpPr/>
      </xdr:nvSpPr>
      <xdr:spPr>
        <a:xfrm>
          <a:off x="1945894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313D5B35-885B-4727-98F1-CAAC3344DDFF}"/>
            </a:ext>
          </a:extLst>
        </xdr:cNvPr>
        <xdr:cNvSpPr txBox="1"/>
      </xdr:nvSpPr>
      <xdr:spPr>
        <a:xfrm>
          <a:off x="19560540" y="64143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B5D98983-EAA3-4D32-9BE9-6630F214BE15}"/>
            </a:ext>
          </a:extLst>
        </xdr:cNvPr>
        <xdr:cNvSpPr/>
      </xdr:nvSpPr>
      <xdr:spPr>
        <a:xfrm>
          <a:off x="1873504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D9492F1D-E9FE-4995-AF4D-2D8B3A75C4F6}"/>
            </a:ext>
          </a:extLst>
        </xdr:cNvPr>
        <xdr:cNvSpPr txBox="1"/>
      </xdr:nvSpPr>
      <xdr:spPr>
        <a:xfrm>
          <a:off x="186611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2F1ECFF5-2DEC-4E3D-A404-16E63D64DDAE}"/>
            </a:ext>
          </a:extLst>
        </xdr:cNvPr>
        <xdr:cNvSpPr/>
      </xdr:nvSpPr>
      <xdr:spPr>
        <a:xfrm>
          <a:off x="179374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9D2B24F-53E2-4DA6-8BC9-47CFD02A5158}"/>
            </a:ext>
          </a:extLst>
        </xdr:cNvPr>
        <xdr:cNvSpPr txBox="1"/>
      </xdr:nvSpPr>
      <xdr:spPr>
        <a:xfrm>
          <a:off x="1788649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1399230E-025F-4001-8A20-238888CEA197}"/>
            </a:ext>
          </a:extLst>
        </xdr:cNvPr>
        <xdr:cNvSpPr/>
      </xdr:nvSpPr>
      <xdr:spPr>
        <a:xfrm>
          <a:off x="17162780" y="6459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999F7370-E31D-435E-A13C-E8F3E58C6134}"/>
            </a:ext>
          </a:extLst>
        </xdr:cNvPr>
        <xdr:cNvSpPr txBox="1"/>
      </xdr:nvSpPr>
      <xdr:spPr>
        <a:xfrm>
          <a:off x="1709655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2FE75380-EA1A-4B0A-BA92-F38AA0E70CAA}"/>
            </a:ext>
          </a:extLst>
        </xdr:cNvPr>
        <xdr:cNvSpPr/>
      </xdr:nvSpPr>
      <xdr:spPr>
        <a:xfrm>
          <a:off x="1638808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8550905C-DF35-4A23-BEB4-9DC96B182BC6}"/>
            </a:ext>
          </a:extLst>
        </xdr:cNvPr>
        <xdr:cNvSpPr txBox="1"/>
      </xdr:nvSpPr>
      <xdr:spPr>
        <a:xfrm>
          <a:off x="16314230" y="65481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3C6B45ED-9B0F-4CFB-9F63-A4E8B734D593}"/>
            </a:ext>
          </a:extLst>
        </xdr:cNvPr>
        <xdr:cNvSpPr/>
      </xdr:nvSpPr>
      <xdr:spPr>
        <a:xfrm>
          <a:off x="16093440" y="7265670"/>
          <a:ext cx="41376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2910D3E5-DAB8-4188-B4E0-5F890E3C0D13}"/>
            </a:ext>
          </a:extLst>
        </xdr:cNvPr>
        <xdr:cNvSpPr/>
      </xdr:nvSpPr>
      <xdr:spPr>
        <a:xfrm>
          <a:off x="1622044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891476B8-0E61-4ECF-B386-C3EAA9698878}"/>
            </a:ext>
          </a:extLst>
        </xdr:cNvPr>
        <xdr:cNvSpPr/>
      </xdr:nvSpPr>
      <xdr:spPr>
        <a:xfrm>
          <a:off x="1622044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DCB15649-C946-4E43-8FA8-2DD94C78A26C}"/>
            </a:ext>
          </a:extLst>
        </xdr:cNvPr>
        <xdr:cNvSpPr/>
      </xdr:nvSpPr>
      <xdr:spPr>
        <a:xfrm>
          <a:off x="1709928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B3C22407-B9BE-49E6-909A-781611221CFD}"/>
            </a:ext>
          </a:extLst>
        </xdr:cNvPr>
        <xdr:cNvSpPr/>
      </xdr:nvSpPr>
      <xdr:spPr>
        <a:xfrm>
          <a:off x="1709928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33497757-87E9-4FB0-9329-0A6E0F262ED7}"/>
            </a:ext>
          </a:extLst>
        </xdr:cNvPr>
        <xdr:cNvSpPr/>
      </xdr:nvSpPr>
      <xdr:spPr>
        <a:xfrm>
          <a:off x="18105120" y="760095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90970BA7-0E2E-467A-AC73-990629E1F52F}"/>
            </a:ext>
          </a:extLst>
        </xdr:cNvPr>
        <xdr:cNvSpPr/>
      </xdr:nvSpPr>
      <xdr:spPr>
        <a:xfrm>
          <a:off x="18105120" y="780034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BA6645E6-4A38-4C31-89CB-29F70E2DF8C4}"/>
            </a:ext>
          </a:extLst>
        </xdr:cNvPr>
        <xdr:cNvSpPr/>
      </xdr:nvSpPr>
      <xdr:spPr>
        <a:xfrm>
          <a:off x="16093440" y="8072120"/>
          <a:ext cx="41376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4720BF24-EB32-477D-AF89-A3E263F761FE}"/>
            </a:ext>
          </a:extLst>
        </xdr:cNvPr>
        <xdr:cNvSpPr txBox="1"/>
      </xdr:nvSpPr>
      <xdr:spPr>
        <a:xfrm>
          <a:off x="16078200" y="78854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CA373918-DD06-45B8-A74A-287E77BA4A9F}"/>
            </a:ext>
          </a:extLst>
        </xdr:cNvPr>
        <xdr:cNvCxnSpPr/>
      </xdr:nvCxnSpPr>
      <xdr:spPr>
        <a:xfrm>
          <a:off x="16093440" y="10308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A08424C0-3196-429A-8F64-36E3E1B54F2B}"/>
            </a:ext>
          </a:extLst>
        </xdr:cNvPr>
        <xdr:cNvCxnSpPr/>
      </xdr:nvCxnSpPr>
      <xdr:spPr>
        <a:xfrm>
          <a:off x="16093440" y="91922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BA58EDDD-9375-4316-BDC0-B7FDA74AEFB6}"/>
            </a:ext>
          </a:extLst>
        </xdr:cNvPr>
        <xdr:cNvSpPr txBox="1"/>
      </xdr:nvSpPr>
      <xdr:spPr>
        <a:xfrm>
          <a:off x="15890374" y="90538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1476CD33-37AA-49AF-962C-2CA16880309D}"/>
            </a:ext>
          </a:extLst>
        </xdr:cNvPr>
        <xdr:cNvCxnSpPr/>
      </xdr:nvCxnSpPr>
      <xdr:spPr>
        <a:xfrm>
          <a:off x="16093440" y="80721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A900DE4B-7E80-4831-951E-1D4C06C56376}"/>
            </a:ext>
          </a:extLst>
        </xdr:cNvPr>
        <xdr:cNvSpPr txBox="1"/>
      </xdr:nvSpPr>
      <xdr:spPr>
        <a:xfrm>
          <a:off x="15890374" y="793370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CDACE8C2-9CD3-4921-8FA1-1EEF50981A4C}"/>
            </a:ext>
          </a:extLst>
        </xdr:cNvPr>
        <xdr:cNvSpPr/>
      </xdr:nvSpPr>
      <xdr:spPr>
        <a:xfrm>
          <a:off x="16093440" y="8072120"/>
          <a:ext cx="41376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669B12A2-5A9E-4EAB-8464-E741489D49B0}"/>
            </a:ext>
          </a:extLst>
        </xdr:cNvPr>
        <xdr:cNvCxnSpPr/>
      </xdr:nvCxnSpPr>
      <xdr:spPr>
        <a:xfrm>
          <a:off x="19507835" y="919226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B6176D6C-0915-40BC-BBFD-8EC64EA2EA3E}"/>
            </a:ext>
          </a:extLst>
        </xdr:cNvPr>
        <xdr:cNvSpPr txBox="1"/>
      </xdr:nvSpPr>
      <xdr:spPr>
        <a:xfrm>
          <a:off x="1956054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4D0CBDBF-046F-49E1-A0BD-6AD2B87EABB3}"/>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6635B6F1-691C-48CD-AC59-74A6F86A8CA0}"/>
            </a:ext>
          </a:extLst>
        </xdr:cNvPr>
        <xdr:cNvSpPr txBox="1"/>
      </xdr:nvSpPr>
      <xdr:spPr>
        <a:xfrm>
          <a:off x="19560540" y="88950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7DC7E30E-972D-4E19-911F-92275AD265D9}"/>
            </a:ext>
          </a:extLst>
        </xdr:cNvPr>
        <xdr:cNvCxnSpPr/>
      </xdr:nvCxnSpPr>
      <xdr:spPr>
        <a:xfrm>
          <a:off x="19443700" y="9192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73870A0F-D264-43C2-B1CA-7BBE10872727}"/>
            </a:ext>
          </a:extLst>
        </xdr:cNvPr>
        <xdr:cNvCxnSpPr/>
      </xdr:nvCxnSpPr>
      <xdr:spPr>
        <a:xfrm>
          <a:off x="18778220" y="919226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7BC402AC-160D-4043-B9C1-4698A597955A}"/>
            </a:ext>
          </a:extLst>
        </xdr:cNvPr>
        <xdr:cNvSpPr txBox="1"/>
      </xdr:nvSpPr>
      <xdr:spPr>
        <a:xfrm>
          <a:off x="19560540" y="911988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51A3CEF9-D247-4091-979D-0E9144982926}"/>
            </a:ext>
          </a:extLst>
        </xdr:cNvPr>
        <xdr:cNvSpPr/>
      </xdr:nvSpPr>
      <xdr:spPr>
        <a:xfrm>
          <a:off x="1945894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DF9552D5-EF01-44FC-A997-2684BE9DAD37}"/>
            </a:ext>
          </a:extLst>
        </xdr:cNvPr>
        <xdr:cNvCxnSpPr/>
      </xdr:nvCxnSpPr>
      <xdr:spPr>
        <a:xfrm>
          <a:off x="17988280" y="919226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BE5E973D-FDBF-4023-93F6-1CBC0E02C014}"/>
            </a:ext>
          </a:extLst>
        </xdr:cNvPr>
        <xdr:cNvSpPr/>
      </xdr:nvSpPr>
      <xdr:spPr>
        <a:xfrm>
          <a:off x="1873504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1FF6CF4C-9E22-4458-A431-4779732CF6F8}"/>
            </a:ext>
          </a:extLst>
        </xdr:cNvPr>
        <xdr:cNvSpPr txBox="1"/>
      </xdr:nvSpPr>
      <xdr:spPr>
        <a:xfrm>
          <a:off x="186611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D4E45885-EB46-451D-B6E5-76796E6460FA}"/>
            </a:ext>
          </a:extLst>
        </xdr:cNvPr>
        <xdr:cNvCxnSpPr/>
      </xdr:nvCxnSpPr>
      <xdr:spPr>
        <a:xfrm>
          <a:off x="17213580" y="91922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4D622581-AF16-474D-8076-1B7CD2599C69}"/>
            </a:ext>
          </a:extLst>
        </xdr:cNvPr>
        <xdr:cNvSpPr/>
      </xdr:nvSpPr>
      <xdr:spPr>
        <a:xfrm>
          <a:off x="179374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C7C660A3-E957-47D9-955E-32A95787713B}"/>
            </a:ext>
          </a:extLst>
        </xdr:cNvPr>
        <xdr:cNvSpPr txBox="1"/>
      </xdr:nvSpPr>
      <xdr:spPr>
        <a:xfrm>
          <a:off x="1788649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5334F8A0-0F5C-474C-A04D-A24D5B8F1841}"/>
            </a:ext>
          </a:extLst>
        </xdr:cNvPr>
        <xdr:cNvCxnSpPr/>
      </xdr:nvCxnSpPr>
      <xdr:spPr>
        <a:xfrm>
          <a:off x="16431260" y="919226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B2808D25-3A05-45CB-BF24-B75CDC8D1FF6}"/>
            </a:ext>
          </a:extLst>
        </xdr:cNvPr>
        <xdr:cNvSpPr/>
      </xdr:nvSpPr>
      <xdr:spPr>
        <a:xfrm>
          <a:off x="17162780" y="914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118E71A1-9F28-485A-A356-8BCCC6B4FA32}"/>
            </a:ext>
          </a:extLst>
        </xdr:cNvPr>
        <xdr:cNvSpPr txBox="1"/>
      </xdr:nvSpPr>
      <xdr:spPr>
        <a:xfrm>
          <a:off x="1709655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CA04DDE8-F19D-4ED8-8F09-68430E14C002}"/>
            </a:ext>
          </a:extLst>
        </xdr:cNvPr>
        <xdr:cNvSpPr/>
      </xdr:nvSpPr>
      <xdr:spPr>
        <a:xfrm>
          <a:off x="16388080" y="9141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4E1E5911-59E0-408E-816B-090781022E4D}"/>
            </a:ext>
          </a:extLst>
        </xdr:cNvPr>
        <xdr:cNvSpPr txBox="1"/>
      </xdr:nvSpPr>
      <xdr:spPr>
        <a:xfrm>
          <a:off x="16314230" y="9230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A30869BB-BC87-4589-82CE-C40989AFEE72}"/>
            </a:ext>
          </a:extLst>
        </xdr:cNvPr>
        <xdr:cNvSpPr txBox="1"/>
      </xdr:nvSpPr>
      <xdr:spPr>
        <a:xfrm>
          <a:off x="1934210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AA295FB5-81E9-4809-A224-BD22740A9FA5}"/>
            </a:ext>
          </a:extLst>
        </xdr:cNvPr>
        <xdr:cNvSpPr txBox="1"/>
      </xdr:nvSpPr>
      <xdr:spPr>
        <a:xfrm>
          <a:off x="1861058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B3D9C755-75FA-4799-9DA6-5A0E1B66A94E}"/>
            </a:ext>
          </a:extLst>
        </xdr:cNvPr>
        <xdr:cNvSpPr txBox="1"/>
      </xdr:nvSpPr>
      <xdr:spPr>
        <a:xfrm>
          <a:off x="178206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F91C3C90-58F7-4101-B1B9-CA20E5FE09AF}"/>
            </a:ext>
          </a:extLst>
        </xdr:cNvPr>
        <xdr:cNvSpPr txBox="1"/>
      </xdr:nvSpPr>
      <xdr:spPr>
        <a:xfrm>
          <a:off x="1704594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A0F697CA-CAF5-4032-A52F-F3182CD45B2F}"/>
            </a:ext>
          </a:extLst>
        </xdr:cNvPr>
        <xdr:cNvSpPr txBox="1"/>
      </xdr:nvSpPr>
      <xdr:spPr>
        <a:xfrm>
          <a:off x="16263620" y="1030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5F81FDB8-DF31-4775-9792-06C16140CDB5}"/>
            </a:ext>
          </a:extLst>
        </xdr:cNvPr>
        <xdr:cNvSpPr/>
      </xdr:nvSpPr>
      <xdr:spPr>
        <a:xfrm>
          <a:off x="1945894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ACC01EC7-EB97-4F20-A807-4262619A14FF}"/>
            </a:ext>
          </a:extLst>
        </xdr:cNvPr>
        <xdr:cNvSpPr txBox="1"/>
      </xdr:nvSpPr>
      <xdr:spPr>
        <a:xfrm>
          <a:off x="19560540" y="90093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E39A37D2-40AA-4325-BF5C-64337C810A00}"/>
            </a:ext>
          </a:extLst>
        </xdr:cNvPr>
        <xdr:cNvSpPr/>
      </xdr:nvSpPr>
      <xdr:spPr>
        <a:xfrm>
          <a:off x="1873504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EBC6AF51-BA7A-4CC5-9691-2F13DD5FF3E2}"/>
            </a:ext>
          </a:extLst>
        </xdr:cNvPr>
        <xdr:cNvSpPr txBox="1"/>
      </xdr:nvSpPr>
      <xdr:spPr>
        <a:xfrm>
          <a:off x="186611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347E17E1-8051-4831-ADCA-559C6AAC377E}"/>
            </a:ext>
          </a:extLst>
        </xdr:cNvPr>
        <xdr:cNvSpPr/>
      </xdr:nvSpPr>
      <xdr:spPr>
        <a:xfrm>
          <a:off x="179374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B4250EE6-90C1-4AE5-A987-A23361D7F134}"/>
            </a:ext>
          </a:extLst>
        </xdr:cNvPr>
        <xdr:cNvSpPr txBox="1"/>
      </xdr:nvSpPr>
      <xdr:spPr>
        <a:xfrm>
          <a:off x="1788649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974DA1A6-41B2-4ADF-8503-84BEC38C6311}"/>
            </a:ext>
          </a:extLst>
        </xdr:cNvPr>
        <xdr:cNvSpPr/>
      </xdr:nvSpPr>
      <xdr:spPr>
        <a:xfrm>
          <a:off x="17162780" y="91414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D1F569E6-F1E4-4E09-BC0F-07776074637F}"/>
            </a:ext>
          </a:extLst>
        </xdr:cNvPr>
        <xdr:cNvSpPr txBox="1"/>
      </xdr:nvSpPr>
      <xdr:spPr>
        <a:xfrm>
          <a:off x="1709655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3C51D505-DEB9-4727-81E6-E39F841E97EE}"/>
            </a:ext>
          </a:extLst>
        </xdr:cNvPr>
        <xdr:cNvSpPr/>
      </xdr:nvSpPr>
      <xdr:spPr>
        <a:xfrm>
          <a:off x="16388080" y="91414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C52AFE30-D9F8-4F82-940B-9CD36C9345E3}"/>
            </a:ext>
          </a:extLst>
        </xdr:cNvPr>
        <xdr:cNvSpPr txBox="1"/>
      </xdr:nvSpPr>
      <xdr:spPr>
        <a:xfrm>
          <a:off x="16314230" y="89204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48D763F4-A3B1-467C-A6ED-881608CF79F5}"/>
            </a:ext>
          </a:extLst>
        </xdr:cNvPr>
        <xdr:cNvSpPr/>
      </xdr:nvSpPr>
      <xdr:spPr>
        <a:xfrm>
          <a:off x="670560" y="17387570"/>
          <a:ext cx="195605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D55CC6A1-FB50-49C8-BD9A-5BA63A8C7995}"/>
            </a:ext>
          </a:extLst>
        </xdr:cNvPr>
        <xdr:cNvSpPr/>
      </xdr:nvSpPr>
      <xdr:spPr>
        <a:xfrm>
          <a:off x="670560" y="17447260"/>
          <a:ext cx="33909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BE871AE5-69D6-4D7D-89FD-767DBB296879}"/>
            </a:ext>
          </a:extLst>
        </xdr:cNvPr>
        <xdr:cNvSpPr txBox="1"/>
      </xdr:nvSpPr>
      <xdr:spPr>
        <a:xfrm>
          <a:off x="695960" y="17697450"/>
          <a:ext cx="19509740" cy="148971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当年度において大きく変動しているものとして、増加している主なものは、</a:t>
          </a:r>
          <a:r>
            <a:rPr kumimoji="1" lang="en-US" altLang="ja-JP" sz="1300">
              <a:latin typeface="ＭＳ Ｐゴシック" panose="020B0600070205080204" pitchFamily="50" charset="-128"/>
              <a:ea typeface="ＭＳ Ｐゴシック" panose="020B0600070205080204" pitchFamily="50" charset="-128"/>
            </a:rPr>
            <a:t>11,603</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72.1</a:t>
          </a:r>
          <a:r>
            <a:rPr kumimoji="1" lang="ja-JP" altLang="en-US" sz="1300">
              <a:latin typeface="ＭＳ Ｐゴシック" panose="020B0600070205080204" pitchFamily="50" charset="-128"/>
              <a:ea typeface="ＭＳ Ｐゴシック" panose="020B0600070205080204" pitchFamily="50" charset="-128"/>
            </a:rPr>
            <a:t>％）の増となった消防費、</a:t>
          </a:r>
          <a:r>
            <a:rPr kumimoji="1" lang="en-US" altLang="ja-JP" sz="1300">
              <a:latin typeface="ＭＳ Ｐゴシック" panose="020B0600070205080204" pitchFamily="50" charset="-128"/>
              <a:ea typeface="ＭＳ Ｐゴシック" panose="020B0600070205080204" pitchFamily="50" charset="-128"/>
            </a:rPr>
            <a:t>4,103</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％）の増となった民生費、</a:t>
          </a:r>
          <a:r>
            <a:rPr kumimoji="1" lang="en-US" altLang="ja-JP" sz="1300">
              <a:latin typeface="ＭＳ Ｐゴシック" panose="020B0600070205080204" pitchFamily="50" charset="-128"/>
              <a:ea typeface="ＭＳ Ｐゴシック" panose="020B0600070205080204" pitchFamily="50" charset="-128"/>
            </a:rPr>
            <a:t>3,168</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8.2</a:t>
          </a:r>
          <a:r>
            <a:rPr kumimoji="1" lang="ja-JP" altLang="en-US" sz="1300">
              <a:latin typeface="ＭＳ Ｐゴシック" panose="020B0600070205080204" pitchFamily="50" charset="-128"/>
              <a:ea typeface="ＭＳ Ｐゴシック" panose="020B0600070205080204" pitchFamily="50" charset="-128"/>
            </a:rPr>
            <a:t>％）の増となった教育費が挙げられる。消防費については、令和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で実施する消防庁舎大規模改修事業が主な要因となっている。民生費は、児童手当の制度改正及び自立支援医療費の増が主な要因となっている。教育費は、学校給食食材費補助金の対象拡大及び山西小学校の北棟校舎外壁等大規模改修工事の増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一方で減少している主なものは、</a:t>
          </a:r>
          <a:r>
            <a:rPr kumimoji="1" lang="en-US" altLang="ja-JP" sz="1300">
              <a:latin typeface="ＭＳ Ｐゴシック" panose="020B0600070205080204" pitchFamily="50" charset="-128"/>
              <a:ea typeface="ＭＳ Ｐゴシック" panose="020B0600070205080204" pitchFamily="50" charset="-128"/>
            </a:rPr>
            <a:t>1,949</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％）の減となった土木費、</a:t>
          </a:r>
          <a:r>
            <a:rPr kumimoji="1" lang="en-US" altLang="ja-JP" sz="1300">
              <a:latin typeface="ＭＳ Ｐゴシック" panose="020B0600070205080204" pitchFamily="50" charset="-128"/>
              <a:ea typeface="ＭＳ Ｐゴシック" panose="020B0600070205080204" pitchFamily="50" charset="-128"/>
            </a:rPr>
            <a:t>1,838</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％）の減となった衛生費、</a:t>
          </a:r>
          <a:r>
            <a:rPr kumimoji="1" lang="en-US" altLang="ja-JP" sz="1300">
              <a:latin typeface="ＭＳ Ｐゴシック" panose="020B0600070205080204" pitchFamily="50" charset="-128"/>
              <a:ea typeface="ＭＳ Ｐゴシック" panose="020B0600070205080204" pitchFamily="50" charset="-128"/>
            </a:rPr>
            <a:t>1,807</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42.1</a:t>
          </a:r>
          <a:r>
            <a:rPr kumimoji="1" lang="ja-JP" altLang="en-US" sz="1300">
              <a:latin typeface="ＭＳ Ｐゴシック" panose="020B0600070205080204" pitchFamily="50" charset="-128"/>
              <a:ea typeface="ＭＳ Ｐゴシック" panose="020B0600070205080204" pitchFamily="50" charset="-128"/>
            </a:rPr>
            <a:t>％）の減となった商工費が挙げられる。土木費は、町道舗装補修工事、都市計画基本図作成委託料の減等が主な要因となっている。衛生費は、コロナワクチンの予防接種委託料等の減が主な要因となっている。商工費は、地方創生臨時交付金を活用したプレミアム商品券発行事業の完了による減が主な要因となっている。</a:t>
          </a:r>
        </a:p>
        <a:p>
          <a:r>
            <a:rPr kumimoji="1" lang="ja-JP" altLang="en-US" sz="1300">
              <a:latin typeface="ＭＳ Ｐゴシック" panose="020B0600070205080204" pitchFamily="50" charset="-128"/>
              <a:ea typeface="ＭＳ Ｐゴシック" panose="020B0600070205080204" pitchFamily="50" charset="-128"/>
            </a:rPr>
            <a:t>　当年度においては、議会費及び臨時的な増となっている消防費を除く全ての数値が類似団体と同程度又は若干下回っていることから、二宮町の人口に対する予算規模は小さいことが見て取れる。引き続き町民サービスの低下を招くことのないよう、あらゆる事業において効果的・効率的な遂行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7D386CD3-1A64-4945-83FC-63E3F57E22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27ACF99-711D-4AA3-9894-52BB06AB121D}"/>
            </a:ext>
          </a:extLst>
        </xdr:cNvPr>
        <xdr:cNvSpPr>
          <a:spLocks noChangeArrowheads="1"/>
        </xdr:cNvSpPr>
      </xdr:nvSpPr>
      <xdr:spPr bwMode="auto">
        <a:xfrm>
          <a:off x="763905" y="988885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221821BE-AA1E-4EB3-AD28-C5A4FFD1555E}"/>
            </a:ext>
          </a:extLst>
        </xdr:cNvPr>
        <xdr:cNvSpPr>
          <a:spLocks noChangeArrowheads="1"/>
        </xdr:cNvSpPr>
      </xdr:nvSpPr>
      <xdr:spPr bwMode="auto">
        <a:xfrm>
          <a:off x="763905" y="10629900"/>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8FEA8E5-2375-4D74-B5EC-CD29FBE87900}"/>
            </a:ext>
          </a:extLst>
        </xdr:cNvPr>
        <xdr:cNvSpPr>
          <a:spLocks noChangeShapeType="1"/>
        </xdr:cNvSpPr>
      </xdr:nvSpPr>
      <xdr:spPr bwMode="auto">
        <a:xfrm>
          <a:off x="763905" y="1161859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863F9631-8A60-4918-95FD-1A869D7A7AA1}"/>
            </a:ext>
          </a:extLst>
        </xdr:cNvPr>
        <xdr:cNvSpPr>
          <a:spLocks noChangeArrowheads="1"/>
        </xdr:cNvSpPr>
      </xdr:nvSpPr>
      <xdr:spPr bwMode="auto">
        <a:xfrm>
          <a:off x="1011555" y="1152334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D2D2629-F2DB-45AD-BEDC-F4DA774AF325}"/>
            </a:ext>
          </a:extLst>
        </xdr:cNvPr>
        <xdr:cNvSpPr>
          <a:spLocks noChangeArrowheads="1"/>
        </xdr:cNvSpPr>
      </xdr:nvSpPr>
      <xdr:spPr bwMode="auto">
        <a:xfrm>
          <a:off x="9940290" y="9427845"/>
          <a:ext cx="5429250" cy="255079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F441EB5-28ED-4D5C-BC38-68D1C61BB12B}"/>
            </a:ext>
          </a:extLst>
        </xdr:cNvPr>
        <xdr:cNvSpPr>
          <a:spLocks noChangeArrowheads="1"/>
        </xdr:cNvSpPr>
      </xdr:nvSpPr>
      <xdr:spPr bwMode="auto">
        <a:xfrm>
          <a:off x="9940290" y="9427845"/>
          <a:ext cx="786765"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CFCB4C6A-1961-4156-A243-388682F7356E}"/>
            </a:ext>
          </a:extLst>
        </xdr:cNvPr>
        <xdr:cNvSpPr>
          <a:spLocks noChangeArrowheads="1"/>
        </xdr:cNvSpPr>
      </xdr:nvSpPr>
      <xdr:spPr bwMode="auto">
        <a:xfrm>
          <a:off x="123825" y="123825"/>
          <a:ext cx="8591550"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227605E-5385-4378-8ECB-656D460417A9}"/>
            </a:ext>
          </a:extLst>
        </xdr:cNvPr>
        <xdr:cNvSpPr>
          <a:spLocks noChangeShapeType="1"/>
        </xdr:cNvSpPr>
      </xdr:nvSpPr>
      <xdr:spPr bwMode="auto">
        <a:xfrm>
          <a:off x="563880" y="9418320"/>
          <a:ext cx="4023360" cy="365760"/>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5EAA1B66-D240-4B64-8573-D4905F7EBFA1}"/>
            </a:ext>
          </a:extLst>
        </xdr:cNvPr>
        <xdr:cNvSpPr>
          <a:spLocks noChangeArrowheads="1"/>
        </xdr:cNvSpPr>
      </xdr:nvSpPr>
      <xdr:spPr bwMode="auto">
        <a:xfrm>
          <a:off x="9239250" y="281940"/>
          <a:ext cx="2316480"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6093B860-CEFC-4E36-9C01-F7B1C8B9D157}"/>
            </a:ext>
          </a:extLst>
        </xdr:cNvPr>
        <xdr:cNvSpPr>
          <a:spLocks noChangeArrowheads="1"/>
        </xdr:cNvSpPr>
      </xdr:nvSpPr>
      <xdr:spPr bwMode="auto">
        <a:xfrm>
          <a:off x="11847195" y="281940"/>
          <a:ext cx="3484245" cy="4114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神奈川県二宮町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52ED0169-E980-4D6F-BF29-1368CECA554E}"/>
            </a:ext>
          </a:extLst>
        </xdr:cNvPr>
        <xdr:cNvSpPr txBox="1">
          <a:spLocks noChangeArrowheads="1"/>
        </xdr:cNvSpPr>
      </xdr:nvSpPr>
      <xdr:spPr bwMode="auto">
        <a:xfrm>
          <a:off x="466725" y="822960"/>
          <a:ext cx="284226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D6C07A64-89ED-49BA-BC45-4DFEA07128A7}"/>
            </a:ext>
          </a:extLst>
        </xdr:cNvPr>
        <xdr:cNvSpPr txBox="1"/>
      </xdr:nvSpPr>
      <xdr:spPr>
        <a:xfrm>
          <a:off x="10102216" y="9761220"/>
          <a:ext cx="5086349" cy="2076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財政調整基金は、新庁舎整備分として積み立てていた一部を取り崩した結果、取り崩し額が積立額を上回り、標準財政規模比は前年度から</a:t>
          </a:r>
          <a:r>
            <a:rPr kumimoji="1" lang="en-US" altLang="ja-JP" sz="1400">
              <a:latin typeface="ＭＳ ゴシック" pitchFamily="49" charset="-128"/>
              <a:ea typeface="ＭＳ ゴシック" pitchFamily="49" charset="-128"/>
            </a:rPr>
            <a:t>2.38</a:t>
          </a:r>
          <a:r>
            <a:rPr kumimoji="1" lang="ja-JP" altLang="en-US" sz="1400">
              <a:latin typeface="ＭＳ ゴシック" pitchFamily="49" charset="-128"/>
              <a:ea typeface="ＭＳ ゴシック" pitchFamily="49" charset="-128"/>
            </a:rPr>
            <a:t>ポイントの減となった。</a:t>
          </a:r>
        </a:p>
        <a:p>
          <a:r>
            <a:rPr kumimoji="1" lang="ja-JP" altLang="en-US" sz="1400">
              <a:latin typeface="ＭＳ ゴシック" pitchFamily="49" charset="-128"/>
              <a:ea typeface="ＭＳ ゴシック" pitchFamily="49" charset="-128"/>
            </a:rPr>
            <a:t>　実質収支額に関しては、国庫支出金や地方債の減、翌年度に繰り越すべき財源の増などに伴い、前年度から</a:t>
          </a:r>
          <a:r>
            <a:rPr kumimoji="1" lang="en-US" altLang="ja-JP" sz="1400">
              <a:latin typeface="ＭＳ ゴシック" pitchFamily="49" charset="-128"/>
              <a:ea typeface="ＭＳ ゴシック" pitchFamily="49" charset="-128"/>
            </a:rPr>
            <a:t>45</a:t>
          </a:r>
          <a:r>
            <a:rPr kumimoji="1" lang="ja-JP" altLang="en-US" sz="1400">
              <a:latin typeface="ＭＳ ゴシック" pitchFamily="49" charset="-128"/>
              <a:ea typeface="ＭＳ ゴシック" pitchFamily="49" charset="-128"/>
            </a:rPr>
            <a:t>百万円の減、標準財政規模に占める割合では</a:t>
          </a:r>
          <a:r>
            <a:rPr kumimoji="1" lang="en-US" altLang="ja-JP" sz="1400">
              <a:latin typeface="ＭＳ ゴシック" pitchFamily="49" charset="-128"/>
              <a:ea typeface="ＭＳ ゴシック" pitchFamily="49" charset="-128"/>
            </a:rPr>
            <a:t>0.87</a:t>
          </a:r>
          <a:r>
            <a:rPr kumimoji="1" lang="ja-JP" altLang="en-US" sz="1400">
              <a:latin typeface="ＭＳ ゴシック" pitchFamily="49" charset="-128"/>
              <a:ea typeface="ＭＳ ゴシック" pitchFamily="49" charset="-128"/>
            </a:rPr>
            <a:t>ポイントの減となった。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9C378504-7F19-4A62-8D92-800BE131E2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7057793C-A754-48D7-9A34-C96976DB5A74}"/>
            </a:ext>
          </a:extLst>
        </xdr:cNvPr>
        <xdr:cNvSpPr>
          <a:spLocks noChangeArrowheads="1"/>
        </xdr:cNvSpPr>
      </xdr:nvSpPr>
      <xdr:spPr bwMode="auto">
        <a:xfrm>
          <a:off x="10273665" y="677418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2FC6F024-B2CF-4E01-B303-B0709BC7AA40}"/>
            </a:ext>
          </a:extLst>
        </xdr:cNvPr>
        <xdr:cNvSpPr txBox="1">
          <a:spLocks noChangeArrowheads="1"/>
        </xdr:cNvSpPr>
      </xdr:nvSpPr>
      <xdr:spPr bwMode="auto">
        <a:xfrm>
          <a:off x="10340340" y="6802755"/>
          <a:ext cx="14097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DD5070C9-2D34-4678-BA62-5FF857515BED}"/>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8366658-81CE-4459-86BB-32D912FBF289}"/>
            </a:ext>
          </a:extLst>
        </xdr:cNvPr>
        <xdr:cNvSpPr>
          <a:spLocks noChangeArrowheads="1"/>
        </xdr:cNvSpPr>
      </xdr:nvSpPr>
      <xdr:spPr bwMode="auto">
        <a:xfrm>
          <a:off x="142875" y="142875"/>
          <a:ext cx="9359265" cy="62674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6442C577-46AD-420B-897C-46C1E0194B7E}"/>
            </a:ext>
          </a:extLst>
        </xdr:cNvPr>
        <xdr:cNvSpPr>
          <a:spLocks noChangeArrowheads="1"/>
        </xdr:cNvSpPr>
      </xdr:nvSpPr>
      <xdr:spPr bwMode="auto">
        <a:xfrm>
          <a:off x="9806940" y="234315"/>
          <a:ext cx="222885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4FFA994A-0BEC-41C0-8AFD-8AB95686C5DA}"/>
            </a:ext>
          </a:extLst>
        </xdr:cNvPr>
        <xdr:cNvSpPr>
          <a:spLocks noChangeArrowheads="1"/>
        </xdr:cNvSpPr>
      </xdr:nvSpPr>
      <xdr:spPr bwMode="auto">
        <a:xfrm>
          <a:off x="12521565" y="234315"/>
          <a:ext cx="3467100" cy="44958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神奈川県二宮町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3FF4B124-855B-4D76-8E72-C8A024BD3F1A}"/>
            </a:ext>
          </a:extLst>
        </xdr:cNvPr>
        <xdr:cNvSpPr txBox="1">
          <a:spLocks noChangeArrowheads="1"/>
        </xdr:cNvSpPr>
      </xdr:nvSpPr>
      <xdr:spPr bwMode="auto">
        <a:xfrm>
          <a:off x="457200" y="645795"/>
          <a:ext cx="3977640" cy="37719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A3C2F092-A768-4479-AEAD-206EA8FE368B}"/>
            </a:ext>
          </a:extLst>
        </xdr:cNvPr>
        <xdr:cNvSpPr txBox="1"/>
      </xdr:nvSpPr>
      <xdr:spPr>
        <a:xfrm>
          <a:off x="10407015" y="7126605"/>
          <a:ext cx="54673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一般会計においては、国庫支出金や町税の減、翌年度に繰り越すべき財源の増などに伴い実質収支額が減となっており、標準財政規模比についても前年度から</a:t>
          </a:r>
          <a:r>
            <a:rPr kumimoji="1" lang="en-US" altLang="ja-JP" sz="1400">
              <a:latin typeface="ＭＳ ゴシック" pitchFamily="49" charset="-128"/>
              <a:ea typeface="ＭＳ ゴシック" pitchFamily="49" charset="-128"/>
            </a:rPr>
            <a:t>0.86</a:t>
          </a:r>
          <a:r>
            <a:rPr kumimoji="1" lang="ja-JP" altLang="en-US" sz="1400">
              <a:latin typeface="ＭＳ ゴシック" pitchFamily="49" charset="-128"/>
              <a:ea typeface="ＭＳ ゴシック" pitchFamily="49" charset="-128"/>
            </a:rPr>
            <a:t>ポイントの減となっている。</a:t>
          </a:r>
        </a:p>
        <a:p>
          <a:r>
            <a:rPr kumimoji="1" lang="ja-JP" altLang="en-US" sz="1400">
              <a:latin typeface="ＭＳ ゴシック" pitchFamily="49" charset="-128"/>
              <a:ea typeface="ＭＳ ゴシック" pitchFamily="49" charset="-128"/>
            </a:rPr>
            <a:t>　他の会計においても、実質黒字の増減はあるものの、経常経費の圧縮や不用額の執行凍結等により、毎年度黒字を確保しているため、今後も計画的に将来に渡り健全な財政運営を堅持できるよう、予算執行を的確に管理し、財政運営を行う。</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EF7A920A-1A56-4802-97A1-0D8A9CB2CB17}"/>
            </a:ext>
          </a:extLst>
        </xdr:cNvPr>
        <xdr:cNvCxnSpPr/>
      </xdr:nvCxnSpPr>
      <xdr:spPr>
        <a:xfrm>
          <a:off x="457200" y="6774180"/>
          <a:ext cx="421579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1CCEECA6-A260-49ED-A288-621C2EE42020}"/>
            </a:ext>
          </a:extLst>
        </xdr:cNvPr>
        <xdr:cNvSpPr/>
      </xdr:nvSpPr>
      <xdr:spPr bwMode="auto">
        <a:xfrm>
          <a:off x="587375" y="735838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534D84B-2C21-4256-9FAA-47317C73F487}"/>
            </a:ext>
          </a:extLst>
        </xdr:cNvPr>
        <xdr:cNvSpPr/>
      </xdr:nvSpPr>
      <xdr:spPr bwMode="auto">
        <a:xfrm>
          <a:off x="587375" y="785368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1DE822-46C6-4F00-AEF0-1797FDEF4145}"/>
            </a:ext>
          </a:extLst>
        </xdr:cNvPr>
        <xdr:cNvSpPr/>
      </xdr:nvSpPr>
      <xdr:spPr bwMode="auto">
        <a:xfrm>
          <a:off x="587375" y="834898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3C75EE0A-A0CA-4E76-A718-479DAD4D95B6}"/>
            </a:ext>
          </a:extLst>
        </xdr:cNvPr>
        <xdr:cNvSpPr/>
      </xdr:nvSpPr>
      <xdr:spPr bwMode="auto">
        <a:xfrm>
          <a:off x="587375" y="884428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71E55576-C353-49F6-B3D7-5DD650E4A222}"/>
            </a:ext>
          </a:extLst>
        </xdr:cNvPr>
        <xdr:cNvSpPr/>
      </xdr:nvSpPr>
      <xdr:spPr bwMode="auto">
        <a:xfrm>
          <a:off x="587375" y="933958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8CA2A339-E859-4E6B-9D4F-CD248CB6B757}"/>
            </a:ext>
          </a:extLst>
        </xdr:cNvPr>
        <xdr:cNvSpPr/>
      </xdr:nvSpPr>
      <xdr:spPr bwMode="auto">
        <a:xfrm>
          <a:off x="587375" y="1132078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498EA234-E31B-450E-859A-D785981F2293}"/>
            </a:ext>
          </a:extLst>
        </xdr:cNvPr>
        <xdr:cNvSpPr/>
      </xdr:nvSpPr>
      <xdr:spPr bwMode="auto">
        <a:xfrm>
          <a:off x="587375" y="1181608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31EFA0D-3E8C-4530-9E40-70DC7251FC0C}"/>
            </a:ext>
          </a:extLst>
        </xdr:cNvPr>
        <xdr:cNvSpPr>
          <a:spLocks noChangeArrowheads="1"/>
        </xdr:cNvSpPr>
      </xdr:nvSpPr>
      <xdr:spPr bwMode="auto">
        <a:xfrm>
          <a:off x="123825" y="123825"/>
          <a:ext cx="8633460" cy="62293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860DAEBD-53FD-4254-8596-508039A5EB23}"/>
            </a:ext>
          </a:extLst>
        </xdr:cNvPr>
        <xdr:cNvSpPr>
          <a:spLocks noChangeArrowheads="1"/>
        </xdr:cNvSpPr>
      </xdr:nvSpPr>
      <xdr:spPr bwMode="auto">
        <a:xfrm>
          <a:off x="9799320" y="186690"/>
          <a:ext cx="2230755"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5C120EAB-AE41-4C7C-81B0-922CC205D476}"/>
            </a:ext>
          </a:extLst>
        </xdr:cNvPr>
        <xdr:cNvSpPr>
          <a:spLocks noChangeArrowheads="1"/>
        </xdr:cNvSpPr>
      </xdr:nvSpPr>
      <xdr:spPr bwMode="auto">
        <a:xfrm>
          <a:off x="12420600" y="186690"/>
          <a:ext cx="3352800" cy="44005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神奈川県二宮町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DA82B0F8-FBFB-40E3-8534-62A59FFFEB9E}"/>
            </a:ext>
          </a:extLst>
        </xdr:cNvPr>
        <xdr:cNvSpPr>
          <a:spLocks noChangeShapeType="1"/>
        </xdr:cNvSpPr>
      </xdr:nvSpPr>
      <xdr:spPr bwMode="auto">
        <a:xfrm>
          <a:off x="457200" y="7429500"/>
          <a:ext cx="6705600" cy="388620"/>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552593E5-496D-4D15-B568-F0940BF4C1C3}"/>
            </a:ext>
          </a:extLst>
        </xdr:cNvPr>
        <xdr:cNvSpPr>
          <a:spLocks noChangeArrowheads="1"/>
        </xdr:cNvSpPr>
      </xdr:nvSpPr>
      <xdr:spPr bwMode="auto">
        <a:xfrm>
          <a:off x="2103120" y="786574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B5A3061D-7F3A-429C-99DE-02637626630B}"/>
            </a:ext>
          </a:extLst>
        </xdr:cNvPr>
        <xdr:cNvSpPr>
          <a:spLocks noChangeArrowheads="1"/>
        </xdr:cNvSpPr>
      </xdr:nvSpPr>
      <xdr:spPr bwMode="auto">
        <a:xfrm>
          <a:off x="2103120" y="8254365"/>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1F15E81-CBA9-4281-A66B-A674E88331DE}"/>
            </a:ext>
          </a:extLst>
        </xdr:cNvPr>
        <xdr:cNvSpPr>
          <a:spLocks noChangeArrowheads="1"/>
        </xdr:cNvSpPr>
      </xdr:nvSpPr>
      <xdr:spPr bwMode="auto">
        <a:xfrm>
          <a:off x="2103120" y="864298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C9CDD781-2D5F-4698-A88D-709DB03AA03B}"/>
            </a:ext>
          </a:extLst>
        </xdr:cNvPr>
        <xdr:cNvSpPr>
          <a:spLocks noChangeArrowheads="1"/>
        </xdr:cNvSpPr>
      </xdr:nvSpPr>
      <xdr:spPr bwMode="auto">
        <a:xfrm>
          <a:off x="2103120" y="9031605"/>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1FB8F4A6-9CBF-4509-A7A8-A076387144E5}"/>
            </a:ext>
          </a:extLst>
        </xdr:cNvPr>
        <xdr:cNvSpPr>
          <a:spLocks noChangeArrowheads="1"/>
        </xdr:cNvSpPr>
      </xdr:nvSpPr>
      <xdr:spPr bwMode="auto">
        <a:xfrm>
          <a:off x="2103120" y="942022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1037448E-7E2A-49CB-931A-C81A064E5A61}"/>
            </a:ext>
          </a:extLst>
        </xdr:cNvPr>
        <xdr:cNvSpPr>
          <a:spLocks noChangeArrowheads="1"/>
        </xdr:cNvSpPr>
      </xdr:nvSpPr>
      <xdr:spPr bwMode="auto">
        <a:xfrm>
          <a:off x="2103120" y="9808845"/>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C7B3F1D0-6F22-40CA-AFC7-72F9E048DB3B}"/>
            </a:ext>
          </a:extLst>
        </xdr:cNvPr>
        <xdr:cNvSpPr>
          <a:spLocks noChangeArrowheads="1"/>
        </xdr:cNvSpPr>
      </xdr:nvSpPr>
      <xdr:spPr bwMode="auto">
        <a:xfrm>
          <a:off x="2103120" y="1019746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85CCA58E-8BB1-4162-BDFE-E07CD8F9E8BA}"/>
            </a:ext>
          </a:extLst>
        </xdr:cNvPr>
        <xdr:cNvSpPr>
          <a:spLocks noChangeArrowheads="1"/>
        </xdr:cNvSpPr>
      </xdr:nvSpPr>
      <xdr:spPr bwMode="auto">
        <a:xfrm>
          <a:off x="2103120" y="10586085"/>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C974274F-9333-4F5A-8898-BFCFE682F88B}"/>
            </a:ext>
          </a:extLst>
        </xdr:cNvPr>
        <xdr:cNvSpPr>
          <a:spLocks noChangeShapeType="1"/>
        </xdr:cNvSpPr>
      </xdr:nvSpPr>
      <xdr:spPr bwMode="auto">
        <a:xfrm>
          <a:off x="2103120" y="1112710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C6AC169D-0F7B-4454-A01E-5B1168AE2426}"/>
            </a:ext>
          </a:extLst>
        </xdr:cNvPr>
        <xdr:cNvSpPr>
          <a:spLocks noChangeArrowheads="1"/>
        </xdr:cNvSpPr>
      </xdr:nvSpPr>
      <xdr:spPr bwMode="auto">
        <a:xfrm>
          <a:off x="2265045" y="1103185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9E1EE583-8508-42FF-992D-72BC7194B3B2}"/>
            </a:ext>
          </a:extLst>
        </xdr:cNvPr>
        <xdr:cNvSpPr>
          <a:spLocks noChangeArrowheads="1"/>
        </xdr:cNvSpPr>
      </xdr:nvSpPr>
      <xdr:spPr bwMode="auto">
        <a:xfrm>
          <a:off x="11811000" y="7439025"/>
          <a:ext cx="3971925" cy="388620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62F679E5-7006-43FF-BCE3-2C9D04F98242}"/>
            </a:ext>
          </a:extLst>
        </xdr:cNvPr>
        <xdr:cNvSpPr>
          <a:spLocks noChangeArrowheads="1"/>
        </xdr:cNvSpPr>
      </xdr:nvSpPr>
      <xdr:spPr bwMode="auto">
        <a:xfrm>
          <a:off x="11811000" y="7429500"/>
          <a:ext cx="79438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48144B77-6931-41D2-8FD8-FC04729140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6BB0CFCE-D8E8-4FC5-94F0-54BDBAD52500}"/>
            </a:ext>
          </a:extLst>
        </xdr:cNvPr>
        <xdr:cNvSpPr>
          <a:spLocks noChangeArrowheads="1"/>
        </xdr:cNvSpPr>
      </xdr:nvSpPr>
      <xdr:spPr bwMode="auto">
        <a:xfrm>
          <a:off x="314325" y="737235"/>
          <a:ext cx="1308735" cy="31623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7A675169-484E-46BC-BE4D-013FAAC00D43}"/>
            </a:ext>
          </a:extLst>
        </xdr:cNvPr>
        <xdr:cNvSpPr txBox="1"/>
      </xdr:nvSpPr>
      <xdr:spPr>
        <a:xfrm>
          <a:off x="11934825" y="7772400"/>
          <a:ext cx="3705224" cy="33832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実質公債費比率の分子は、大型事業の元金償還の開始などにより近年増加傾向にある。</a:t>
          </a:r>
        </a:p>
        <a:p>
          <a:r>
            <a:rPr kumimoji="1" lang="ja-JP" altLang="en-US" sz="1400">
              <a:latin typeface="ＭＳ ゴシック" pitchFamily="49" charset="-128"/>
              <a:ea typeface="ＭＳ ゴシック" pitchFamily="49" charset="-128"/>
            </a:rPr>
            <a:t>　また、今後大型の施設更新を複数予定しており、各事業において町債発行をすることに伴い将来的に数値の上昇が見込まれる。</a:t>
          </a:r>
        </a:p>
        <a:p>
          <a:r>
            <a:rPr kumimoji="1" lang="ja-JP" altLang="en-US" sz="1400">
              <a:latin typeface="ＭＳ ゴシック" pitchFamily="49" charset="-128"/>
              <a:ea typeface="ＭＳ ゴシック" pitchFamily="49" charset="-128"/>
            </a:rPr>
            <a:t>　引続き、地方債の発行に頼らない財源を模索しつつ、地方債を発行せざるを得ない場合も、可能な限り交付税措置されるものを選択するように努める。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E31F6A9B-255E-4405-B07B-40D024F7E98C}"/>
            </a:ext>
          </a:extLst>
        </xdr:cNvPr>
        <xdr:cNvSpPr>
          <a:spLocks noChangeShapeType="1"/>
        </xdr:cNvSpPr>
      </xdr:nvSpPr>
      <xdr:spPr bwMode="auto">
        <a:xfrm>
          <a:off x="457200" y="12230100"/>
          <a:ext cx="6705600" cy="39624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A2FCD269-2E21-4D4C-8AC0-3BAE770AB5E8}"/>
            </a:ext>
          </a:extLst>
        </xdr:cNvPr>
        <xdr:cNvSpPr>
          <a:spLocks noChangeArrowheads="1"/>
        </xdr:cNvSpPr>
      </xdr:nvSpPr>
      <xdr:spPr bwMode="auto">
        <a:xfrm>
          <a:off x="11811000" y="12239625"/>
          <a:ext cx="3999140" cy="156155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EB2E0E55-841F-4E7E-9845-893ECBCE15D4}"/>
            </a:ext>
          </a:extLst>
        </xdr:cNvPr>
        <xdr:cNvSpPr>
          <a:spLocks noChangeArrowheads="1"/>
        </xdr:cNvSpPr>
      </xdr:nvSpPr>
      <xdr:spPr bwMode="auto">
        <a:xfrm>
          <a:off x="11835493" y="12230100"/>
          <a:ext cx="72362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213641A-ECAA-4BAE-BC64-A315CBF9FAED}"/>
            </a:ext>
          </a:extLst>
        </xdr:cNvPr>
        <xdr:cNvSpPr txBox="1"/>
      </xdr:nvSpPr>
      <xdr:spPr>
        <a:xfrm>
          <a:off x="11915775" y="12449175"/>
          <a:ext cx="3792141" cy="1304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二宮町においては、当基金の利用はありません。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F498EDD2-0B2E-4968-9870-5BA1F647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C75DEC7C-2058-4424-AC5A-B2ECCB600160}"/>
            </a:ext>
          </a:extLst>
        </xdr:cNvPr>
        <xdr:cNvSpPr>
          <a:spLocks noChangeArrowheads="1"/>
        </xdr:cNvSpPr>
      </xdr:nvSpPr>
      <xdr:spPr bwMode="auto">
        <a:xfrm>
          <a:off x="11706225" y="7572375"/>
          <a:ext cx="4200525" cy="493395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E0E43712-D261-402E-AFF0-113732B6595A}"/>
            </a:ext>
          </a:extLst>
        </xdr:cNvPr>
        <xdr:cNvSpPr txBox="1"/>
      </xdr:nvSpPr>
      <xdr:spPr>
        <a:xfrm>
          <a:off x="11764669" y="7602138"/>
          <a:ext cx="2243930" cy="670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7FF91B0A-091B-48B8-AFE1-7966053CBE8E}"/>
            </a:ext>
          </a:extLst>
        </xdr:cNvPr>
        <xdr:cNvSpPr>
          <a:spLocks noChangeArrowheads="1"/>
        </xdr:cNvSpPr>
      </xdr:nvSpPr>
      <xdr:spPr bwMode="auto">
        <a:xfrm>
          <a:off x="2356485" y="799719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8F5E98FB-1136-4525-9062-FE09650B5E34}"/>
            </a:ext>
          </a:extLst>
        </xdr:cNvPr>
        <xdr:cNvSpPr>
          <a:spLocks noChangeArrowheads="1"/>
        </xdr:cNvSpPr>
      </xdr:nvSpPr>
      <xdr:spPr bwMode="auto">
        <a:xfrm>
          <a:off x="2356485" y="8347710"/>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4B32D39F-D6A9-4B96-ABFD-41F121A70DAE}"/>
            </a:ext>
          </a:extLst>
        </xdr:cNvPr>
        <xdr:cNvSpPr>
          <a:spLocks noChangeArrowheads="1"/>
        </xdr:cNvSpPr>
      </xdr:nvSpPr>
      <xdr:spPr bwMode="auto">
        <a:xfrm>
          <a:off x="2356485" y="868870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329848E2-11E4-4CD0-9FFF-90DD0B68295D}"/>
            </a:ext>
          </a:extLst>
        </xdr:cNvPr>
        <xdr:cNvSpPr>
          <a:spLocks noChangeArrowheads="1"/>
        </xdr:cNvSpPr>
      </xdr:nvSpPr>
      <xdr:spPr bwMode="auto">
        <a:xfrm>
          <a:off x="2356485" y="9039225"/>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DAEF49C4-456E-4282-B8DE-FEC58601E877}"/>
            </a:ext>
          </a:extLst>
        </xdr:cNvPr>
        <xdr:cNvSpPr>
          <a:spLocks noChangeArrowheads="1"/>
        </xdr:cNvSpPr>
      </xdr:nvSpPr>
      <xdr:spPr bwMode="auto">
        <a:xfrm>
          <a:off x="2356485" y="939927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A635014C-EF3F-4694-B296-326F2CDD5797}"/>
            </a:ext>
          </a:extLst>
        </xdr:cNvPr>
        <xdr:cNvSpPr>
          <a:spLocks noChangeArrowheads="1"/>
        </xdr:cNvSpPr>
      </xdr:nvSpPr>
      <xdr:spPr bwMode="auto">
        <a:xfrm>
          <a:off x="2356485" y="97497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2AF6B49F-7D13-4D54-A938-3B8461346050}"/>
            </a:ext>
          </a:extLst>
        </xdr:cNvPr>
        <xdr:cNvSpPr>
          <a:spLocks noChangeArrowheads="1"/>
        </xdr:cNvSpPr>
      </xdr:nvSpPr>
      <xdr:spPr bwMode="auto">
        <a:xfrm>
          <a:off x="2356485" y="1045083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49E258AE-0783-4113-8E5B-3F7634387ED2}"/>
            </a:ext>
          </a:extLst>
        </xdr:cNvPr>
        <xdr:cNvSpPr>
          <a:spLocks noChangeArrowheads="1"/>
        </xdr:cNvSpPr>
      </xdr:nvSpPr>
      <xdr:spPr bwMode="auto">
        <a:xfrm>
          <a:off x="2356485" y="1079182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729369C-9B36-4558-992C-397CA8FC1039}"/>
            </a:ext>
          </a:extLst>
        </xdr:cNvPr>
        <xdr:cNvSpPr>
          <a:spLocks noChangeArrowheads="1"/>
        </xdr:cNvSpPr>
      </xdr:nvSpPr>
      <xdr:spPr bwMode="auto">
        <a:xfrm>
          <a:off x="2356485" y="1115187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3DA4FD0A-B313-4715-9EE0-9FFCBE82BF17}"/>
            </a:ext>
          </a:extLst>
        </xdr:cNvPr>
        <xdr:cNvSpPr>
          <a:spLocks noChangeArrowheads="1"/>
        </xdr:cNvSpPr>
      </xdr:nvSpPr>
      <xdr:spPr bwMode="auto">
        <a:xfrm>
          <a:off x="2356485" y="1150239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1FBBC727-0AC1-4E64-B985-4EF387CE0C3D}"/>
            </a:ext>
          </a:extLst>
        </xdr:cNvPr>
        <xdr:cNvSpPr>
          <a:spLocks noChangeArrowheads="1"/>
        </xdr:cNvSpPr>
      </xdr:nvSpPr>
      <xdr:spPr bwMode="auto">
        <a:xfrm>
          <a:off x="2356485" y="1184338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C1C22312-1579-4C4B-85D0-DB37E4F8E392}"/>
            </a:ext>
          </a:extLst>
        </xdr:cNvPr>
        <xdr:cNvCxnSpPr>
          <a:cxnSpLocks noChangeShapeType="1"/>
        </xdr:cNvCxnSpPr>
      </xdr:nvCxnSpPr>
      <xdr:spPr bwMode="auto">
        <a:xfrm>
          <a:off x="2385060" y="1230820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E1C682EE-D364-48B1-8A08-16E00C10B50D}"/>
            </a:ext>
          </a:extLst>
        </xdr:cNvPr>
        <xdr:cNvSpPr>
          <a:spLocks noChangeArrowheads="1"/>
        </xdr:cNvSpPr>
      </xdr:nvSpPr>
      <xdr:spPr bwMode="auto">
        <a:xfrm>
          <a:off x="2537460" y="1222248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C2C69628-CECD-4F33-845A-08F7B8EABA3A}"/>
            </a:ext>
          </a:extLst>
        </xdr:cNvPr>
        <xdr:cNvSpPr>
          <a:spLocks noChangeArrowheads="1"/>
        </xdr:cNvSpPr>
      </xdr:nvSpPr>
      <xdr:spPr bwMode="auto">
        <a:xfrm>
          <a:off x="138544" y="138544"/>
          <a:ext cx="832935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30AA48C-627E-42F5-AA20-C6DAEFFDE69E}"/>
            </a:ext>
          </a:extLst>
        </xdr:cNvPr>
        <xdr:cNvSpPr>
          <a:spLocks noChangeArrowheads="1"/>
        </xdr:cNvSpPr>
      </xdr:nvSpPr>
      <xdr:spPr bwMode="auto">
        <a:xfrm>
          <a:off x="9780270" y="238125"/>
          <a:ext cx="227838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49C15F0-938D-4122-8312-521DFEE35C99}"/>
            </a:ext>
          </a:extLst>
        </xdr:cNvPr>
        <xdr:cNvSpPr>
          <a:spLocks noChangeArrowheads="1"/>
        </xdr:cNvSpPr>
      </xdr:nvSpPr>
      <xdr:spPr bwMode="auto">
        <a:xfrm>
          <a:off x="12470130" y="238125"/>
          <a:ext cx="343662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神奈川県二宮町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EFFDBDD6-5523-45E6-95B6-68A71D8A3B0F}"/>
            </a:ext>
          </a:extLst>
        </xdr:cNvPr>
        <xdr:cNvSpPr>
          <a:spLocks noChangeShapeType="1"/>
        </xdr:cNvSpPr>
      </xdr:nvSpPr>
      <xdr:spPr bwMode="auto">
        <a:xfrm>
          <a:off x="457200" y="7589520"/>
          <a:ext cx="5372100" cy="350520"/>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C51B8947-38E1-4876-A9CC-0702C73F0328}"/>
            </a:ext>
          </a:extLst>
        </xdr:cNvPr>
        <xdr:cNvSpPr txBox="1">
          <a:spLocks noChangeArrowheads="1"/>
        </xdr:cNvSpPr>
      </xdr:nvSpPr>
      <xdr:spPr bwMode="auto">
        <a:xfrm>
          <a:off x="571500" y="704850"/>
          <a:ext cx="1619250"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989C8395-B4F6-495C-8654-555EC6FDB2FB}"/>
            </a:ext>
          </a:extLst>
        </xdr:cNvPr>
        <xdr:cNvSpPr txBox="1"/>
      </xdr:nvSpPr>
      <xdr:spPr>
        <a:xfrm>
          <a:off x="11820525" y="7959090"/>
          <a:ext cx="3971924" cy="44348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地方債現在高が</a:t>
          </a:r>
          <a:r>
            <a:rPr kumimoji="1" lang="en-US" altLang="ja-JP" sz="1400">
              <a:latin typeface="ＭＳ ゴシック" pitchFamily="49" charset="-128"/>
              <a:ea typeface="ＭＳ ゴシック" pitchFamily="49" charset="-128"/>
            </a:rPr>
            <a:t>306</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4.7</a:t>
          </a:r>
          <a:r>
            <a:rPr kumimoji="1" lang="ja-JP" altLang="en-US" sz="1400">
              <a:latin typeface="ＭＳ ゴシック" pitchFamily="49" charset="-128"/>
              <a:ea typeface="ＭＳ ゴシック" pitchFamily="49" charset="-128"/>
            </a:rPr>
            <a:t>％）の減となった一方で、公営企業債等繰入見込額が</a:t>
          </a:r>
          <a:r>
            <a:rPr kumimoji="1" lang="en-US" altLang="ja-JP" sz="1400">
              <a:latin typeface="ＭＳ ゴシック" pitchFamily="49" charset="-128"/>
              <a:ea typeface="ＭＳ ゴシック" pitchFamily="49" charset="-128"/>
            </a:rPr>
            <a:t>172</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4.7</a:t>
          </a:r>
          <a:r>
            <a:rPr kumimoji="1" lang="ja-JP" altLang="en-US" sz="1400">
              <a:latin typeface="ＭＳ ゴシック" pitchFamily="49" charset="-128"/>
              <a:ea typeface="ＭＳ ゴシック" pitchFamily="49" charset="-128"/>
            </a:rPr>
            <a:t>％）の増、基準財政需要額算入見込額が</a:t>
          </a:r>
          <a:r>
            <a:rPr kumimoji="1" lang="en-US" altLang="ja-JP" sz="1400">
              <a:latin typeface="ＭＳ ゴシック" pitchFamily="49" charset="-128"/>
              <a:ea typeface="ＭＳ ゴシック" pitchFamily="49" charset="-128"/>
            </a:rPr>
            <a:t>534</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6.7</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の減となった結果、将来負担比率の分子は</a:t>
          </a:r>
          <a:r>
            <a:rPr kumimoji="1" lang="en-US" altLang="ja-JP" sz="1400">
              <a:latin typeface="ＭＳ ゴシック" pitchFamily="49" charset="-128"/>
              <a:ea typeface="ＭＳ ゴシック" pitchFamily="49" charset="-128"/>
            </a:rPr>
            <a:t>426</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　今後老朽化した施設の更新が複数控えており、地方債に頼らざるを得ない状況が考えられることから、将来的に過度な負担とならないよう、長期的な視点を持ちつつ事業の計画を立て、効果的な事業の執行ができるよう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D447AB6-C107-40EB-860D-BDC126AA6F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7A8739AC-69D5-48A2-9B38-CD82CFE09BD1}"/>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D2A7CD-421E-480D-A2D1-3CE3E64B88F2}"/>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11DE7CA-2832-4774-9BCE-A1BA091AD68A}"/>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8AE99059-C1FA-4F9B-8F48-30B859EE7BFF}"/>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7CB842B3-04E1-4547-A50B-7B130197D8D3}"/>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D9B2F67-7D0C-4DAD-9812-1AEFCCC21FDE}"/>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神奈川県二宮町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EAC62E71-D7D7-4A10-AD99-FEADD22FF146}"/>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A4E8C210-3837-4BC1-A4BE-391AB90BC4ED}"/>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9C337523-84D5-4B35-9DC6-59B5BC9F85C5}"/>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800B9401-3C16-478A-9806-768B9D33D232}"/>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整備のための備えとしていた財政調整基金を一部取り崩したため、減となり、その他特定目的基金は、公共施設整備基金、再額対策基金の一部を取り崩ししたが、庁舎整備基金を積み立てたため、前年度と同じ水準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今後控える事業への備えとして計画的に積立てを行うとともに、必要に応じて適宜取り崩しを行い事業の財源として活用していく。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AA8B3B6F-A3FA-4E82-B12C-B267F69416A2}"/>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D55B4676-C202-4159-9C1B-95C4E70979F5}"/>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64FF535-0BC0-4075-B816-F13CE759514D}"/>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庁舎整備基金：二宮町庁舎の整備に要する財源に充てるため。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公共施設整備基金：二宮町の公共施設及び当該公共施設整備のために必要な用地の取得の資金に充てるため。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災害対策基金：地震や風水害等の災害から町民の生命と財産を守るべく、その予防対策、復旧対策、復興対策等の円滑な推進を図る事業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の財源とするため。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地域福祉基金：地域福祉の推進を図る事業の財源とするため。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みどり基金：緑化の推進を図る事業の財源とするため。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今後に控える庁舎整備のために庁舎整備基金に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百万円を積み立てたが、公共施設整備基金で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月の大雨による被害のため災害対策基金を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百万円の取崩しを行ったことなどにより、特定目的基金においては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公共施設整備基金や庁舎整備基金は今後の施設整備の財源として計画的に積立てを行いつつ、事業執行の際には適宜財源として取り崩しを行うことで、後年度への財政負担の平準化を図っていく。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また、その他の基金についても、近年増加する自然災害への備えのために災害対策基金へ積立てを行うなど、各基金条例に定める目的に沿った適切な運用を行うように努める。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1E25DD2-A604-429C-8757-32A8F88EE175}"/>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6FBA04A-83B4-4550-825F-EB2C50BE9230}"/>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42E110A3-1E4B-4DBA-93D7-44CCB6052643}"/>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財政調整基金は新庁舎整備のために一部を取り崩した結果、前年度残高から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今後の財政運営の中で年度間の財政負担の偏りを軽減できるよう適宜積立てを行いつつ、必要に応じて財源として取り崩しを行う。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72FE8EC-B2FF-45F2-8867-B67782244652}"/>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209CA204-8C47-4DA5-8D30-4B3C28297EE7}"/>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8200132C-8632-425D-8518-A717D6600873}"/>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二宮町においては、当基金の利用はありません。</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二宮町においては、当基金の利用はありません。</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4B6A7A6-DD33-4F11-82D7-DFB2413D7F1D}"/>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神奈川県二宮町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27,415
27,090
9.08
10,486,357
10,095,561
370,581
6,417,251
6,219,873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有形固定資産減価償却率は、依然として類似団体の数値より高い状態が続いている。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主な要因として、昭和</a:t>
          </a:r>
          <a:r>
            <a:rPr kumimoji="1" lang="en-US" altLang="ja-JP" sz="1100">
              <a:latin typeface="ＭＳ Ｐゴシック" panose="020B0600070205080204" pitchFamily="50" charset="-128"/>
              <a:ea typeface="ＭＳ Ｐゴシック" panose="020B0600070205080204" pitchFamily="50" charset="-128"/>
            </a:rPr>
            <a:t>53</a:t>
          </a:r>
          <a:r>
            <a:rPr kumimoji="1" lang="ja-JP" altLang="en-US" sz="1100">
              <a:latin typeface="ＭＳ Ｐゴシック" panose="020B0600070205080204" pitchFamily="50" charset="-128"/>
              <a:ea typeface="ＭＳ Ｐゴシック" panose="020B0600070205080204" pitchFamily="50" charset="-128"/>
            </a:rPr>
            <a:t>年竣工の本庁舎や地域集会施設の老朽化が挙げられる。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引き続き、二宮町公共施設再配置・町有地有効活用実施計画等に基づき、計画的かつ効果的な施設の更新を進める。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5805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158659</xdr:rowOff>
    </xdr:from>
    <xdr:to>
      <xdr:col>23</xdr:col>
      <xdr:colOff>136525</xdr:colOff>
      <xdr:row>33</xdr:row>
      <xdr:rowOff>88809</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41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73586</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331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137069</xdr:rowOff>
    </xdr:from>
    <xdr:to>
      <xdr:col>19</xdr:col>
      <xdr:colOff>187325</xdr:colOff>
      <xdr:row>33</xdr:row>
      <xdr:rowOff>67219</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39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16419</xdr:rowOff>
    </xdr:from>
    <xdr:to>
      <xdr:col>23</xdr:col>
      <xdr:colOff>85725</xdr:colOff>
      <xdr:row>33</xdr:row>
      <xdr:rowOff>38009</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445794"/>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112395</xdr:rowOff>
    </xdr:from>
    <xdr:to>
      <xdr:col>15</xdr:col>
      <xdr:colOff>187325</xdr:colOff>
      <xdr:row>33</xdr:row>
      <xdr:rowOff>42545</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163195</xdr:rowOff>
    </xdr:from>
    <xdr:to>
      <xdr:col>19</xdr:col>
      <xdr:colOff>136525</xdr:colOff>
      <xdr:row>33</xdr:row>
      <xdr:rowOff>16419</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421120"/>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78468</xdr:rowOff>
    </xdr:from>
    <xdr:to>
      <xdr:col>11</xdr:col>
      <xdr:colOff>187325</xdr:colOff>
      <xdr:row>33</xdr:row>
      <xdr:rowOff>8618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33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129268</xdr:rowOff>
    </xdr:from>
    <xdr:to>
      <xdr:col>15</xdr:col>
      <xdr:colOff>136525</xdr:colOff>
      <xdr:row>32</xdr:row>
      <xdr:rowOff>163195</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387193"/>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64317</xdr:rowOff>
    </xdr:from>
    <xdr:to>
      <xdr:col>7</xdr:col>
      <xdr:colOff>187325</xdr:colOff>
      <xdr:row>33</xdr:row>
      <xdr:rowOff>165917</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49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129268</xdr:rowOff>
    </xdr:from>
    <xdr:to>
      <xdr:col>11</xdr:col>
      <xdr:colOff>136525</xdr:colOff>
      <xdr:row>33</xdr:row>
      <xdr:rowOff>115116</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V="1">
          <a:off x="1765300" y="6387193"/>
          <a:ext cx="762000" cy="157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73768</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645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83021</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58346</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487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33672</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46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171195</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157043</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6586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債務償還比率は前年度から</a:t>
          </a:r>
          <a:r>
            <a:rPr kumimoji="1" lang="en-US" altLang="ja-JP" sz="900">
              <a:latin typeface="ＭＳ Ｐゴシック" panose="020B0600070205080204" pitchFamily="50" charset="-128"/>
              <a:ea typeface="ＭＳ Ｐゴシック" panose="020B0600070205080204" pitchFamily="50" charset="-128"/>
            </a:rPr>
            <a:t>40.2</a:t>
          </a:r>
          <a:r>
            <a:rPr kumimoji="1" lang="ja-JP" altLang="en-US" sz="900">
              <a:latin typeface="ＭＳ Ｐゴシック" panose="020B0600070205080204" pitchFamily="50" charset="-128"/>
              <a:ea typeface="ＭＳ Ｐゴシック" panose="020B0600070205080204" pitchFamily="50" charset="-128"/>
            </a:rPr>
            <a:t>ポイント増加した。地方債の償還に伴い、地方債現在高が減となり、将来負担額が減（△</a:t>
          </a:r>
          <a:r>
            <a:rPr kumimoji="1" lang="en-US" altLang="ja-JP" sz="900">
              <a:latin typeface="ＭＳ Ｐゴシック" panose="020B0600070205080204" pitchFamily="50" charset="-128"/>
              <a:ea typeface="ＭＳ Ｐゴシック" panose="020B0600070205080204" pitchFamily="50" charset="-128"/>
            </a:rPr>
            <a:t>1.56</a:t>
          </a:r>
          <a:r>
            <a:rPr kumimoji="1" lang="ja-JP" altLang="en-US" sz="900">
              <a:latin typeface="ＭＳ Ｐゴシック" panose="020B0600070205080204" pitchFamily="50" charset="-128"/>
              <a:ea typeface="ＭＳ Ｐゴシック" panose="020B0600070205080204" pitchFamily="50" charset="-128"/>
            </a:rPr>
            <a:t>％）となった一方で、人事院勧告に伴う人件費の増や物価高騰に伴う物件費の増等、経常経費が増（</a:t>
          </a:r>
          <a:r>
            <a:rPr kumimoji="1" lang="en-US" altLang="ja-JP" sz="900">
              <a:latin typeface="ＭＳ Ｐゴシック" panose="020B0600070205080204" pitchFamily="50" charset="-128"/>
              <a:ea typeface="ＭＳ Ｐゴシック" panose="020B0600070205080204" pitchFamily="50" charset="-128"/>
            </a:rPr>
            <a:t>+5.16</a:t>
          </a:r>
          <a:r>
            <a:rPr kumimoji="1" lang="ja-JP" altLang="en-US" sz="900">
              <a:latin typeface="ＭＳ Ｐゴシック" panose="020B0600070205080204" pitchFamily="50" charset="-128"/>
              <a:ea typeface="ＭＳ Ｐゴシック" panose="020B0600070205080204" pitchFamily="50" charset="-128"/>
            </a:rPr>
            <a:t>％）となったことが主な要因だと考えられる。</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類似団体平均と比較すると依然として高い数値となっている。これは平成</a:t>
          </a:r>
          <a:r>
            <a:rPr kumimoji="1" lang="en-US" altLang="ja-JP" sz="900">
              <a:latin typeface="ＭＳ Ｐゴシック" panose="020B0600070205080204" pitchFamily="50" charset="-128"/>
              <a:ea typeface="ＭＳ Ｐゴシック" panose="020B0600070205080204" pitchFamily="50" charset="-128"/>
            </a:rPr>
            <a:t>22</a:t>
          </a:r>
          <a:r>
            <a:rPr kumimoji="1" lang="ja-JP" altLang="en-US" sz="900">
              <a:latin typeface="ＭＳ Ｐゴシック" panose="020B0600070205080204" pitchFamily="50" charset="-128"/>
              <a:ea typeface="ＭＳ Ｐゴシック" panose="020B0600070205080204" pitchFamily="50" charset="-128"/>
            </a:rPr>
            <a:t>年度の花の丘公園用地取得や平成</a:t>
          </a:r>
          <a:r>
            <a:rPr kumimoji="1" lang="en-US" altLang="ja-JP" sz="900">
              <a:latin typeface="ＭＳ Ｐゴシック" panose="020B0600070205080204" pitchFamily="50" charset="-128"/>
              <a:ea typeface="ＭＳ Ｐゴシック" panose="020B0600070205080204" pitchFamily="50" charset="-128"/>
            </a:rPr>
            <a:t>20</a:t>
          </a:r>
          <a:r>
            <a:rPr kumimoji="1" lang="ja-JP" altLang="en-US" sz="900">
              <a:latin typeface="ＭＳ Ｐゴシック" panose="020B0600070205080204" pitchFamily="50" charset="-128"/>
              <a:ea typeface="ＭＳ Ｐゴシック" panose="020B0600070205080204" pitchFamily="50" charset="-128"/>
            </a:rPr>
            <a:t>年度から平成</a:t>
          </a:r>
          <a:r>
            <a:rPr kumimoji="1" lang="en-US" altLang="ja-JP" sz="900">
              <a:latin typeface="ＭＳ Ｐゴシック" panose="020B0600070205080204" pitchFamily="50" charset="-128"/>
              <a:ea typeface="ＭＳ Ｐゴシック" panose="020B0600070205080204" pitchFamily="50" charset="-128"/>
            </a:rPr>
            <a:t>22</a:t>
          </a:r>
          <a:r>
            <a:rPr kumimoji="1" lang="ja-JP" altLang="en-US" sz="900">
              <a:latin typeface="ＭＳ Ｐゴシック" panose="020B0600070205080204" pitchFamily="50" charset="-128"/>
              <a:ea typeface="ＭＳ Ｐゴシック" panose="020B0600070205080204" pitchFamily="50" charset="-128"/>
            </a:rPr>
            <a:t>年度の学校給食センター等の整備にあたって借り入れを行った地方債が影響している。近年は減少傾向にあるものの今後控えている庁舎の更新やその他の施設の改修等を行う際に、地方債の借り入れを検討しなければならないことから経常経費の抑制に努める必要が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516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157111</xdr:rowOff>
    </xdr:from>
    <xdr:to>
      <xdr:col>76</xdr:col>
      <xdr:colOff>73025</xdr:colOff>
      <xdr:row>30</xdr:row>
      <xdr:rowOff>87261</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59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135538</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587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115782</xdr:rowOff>
    </xdr:from>
    <xdr:to>
      <xdr:col>72</xdr:col>
      <xdr:colOff>123825</xdr:colOff>
      <xdr:row>30</xdr:row>
      <xdr:rowOff>45932</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85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166582</xdr:rowOff>
    </xdr:from>
    <xdr:to>
      <xdr:col>76</xdr:col>
      <xdr:colOff>22225</xdr:colOff>
      <xdr:row>30</xdr:row>
      <xdr:rowOff>36461</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4084300" y="5910157"/>
          <a:ext cx="711200" cy="4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164102</xdr:rowOff>
    </xdr:from>
    <xdr:to>
      <xdr:col>68</xdr:col>
      <xdr:colOff>123825</xdr:colOff>
      <xdr:row>30</xdr:row>
      <xdr:rowOff>94252</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590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166582</xdr:rowOff>
    </xdr:from>
    <xdr:to>
      <xdr:col>72</xdr:col>
      <xdr:colOff>73025</xdr:colOff>
      <xdr:row>30</xdr:row>
      <xdr:rowOff>43452</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5910157"/>
          <a:ext cx="762000" cy="4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157075</xdr:rowOff>
    </xdr:from>
    <xdr:to>
      <xdr:col>64</xdr:col>
      <xdr:colOff>123825</xdr:colOff>
      <xdr:row>29</xdr:row>
      <xdr:rowOff>87225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72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36425</xdr:rowOff>
    </xdr:from>
    <xdr:to>
      <xdr:col>68</xdr:col>
      <xdr:colOff>73025</xdr:colOff>
      <xdr:row>30</xdr:row>
      <xdr:rowOff>43452</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2560300" y="5780000"/>
          <a:ext cx="762000" cy="17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101013</xdr:rowOff>
    </xdr:from>
    <xdr:to>
      <xdr:col>60</xdr:col>
      <xdr:colOff>123825</xdr:colOff>
      <xdr:row>31</xdr:row>
      <xdr:rowOff>31163</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601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36425</xdr:rowOff>
    </xdr:from>
    <xdr:to>
      <xdr:col>64</xdr:col>
      <xdr:colOff>73025</xdr:colOff>
      <xdr:row>30</xdr:row>
      <xdr:rowOff>151813</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5780000"/>
          <a:ext cx="762000" cy="28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37059</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595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85379</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600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78352</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5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22290</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610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神奈川県二宮町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27,415
27,090
9.08
10,486,357
10,095,561
370,581
6,417,251
6,219,873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41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72407</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75692</xdr:rowOff>
    </xdr:from>
    <xdr:to>
      <xdr:col>20</xdr:col>
      <xdr:colOff>38100</xdr:colOff>
      <xdr:row>39</xdr:row>
      <xdr:rowOff>5842</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126492</xdr:rowOff>
    </xdr:from>
    <xdr:to>
      <xdr:col>24</xdr:col>
      <xdr:colOff>63500</xdr:colOff>
      <xdr:row>38</xdr:row>
      <xdr:rowOff>144780</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64159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52832</xdr:rowOff>
    </xdr:from>
    <xdr:to>
      <xdr:col>15</xdr:col>
      <xdr:colOff>101600</xdr:colOff>
      <xdr:row>38</xdr:row>
      <xdr:rowOff>154432</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103632</xdr:rowOff>
    </xdr:from>
    <xdr:to>
      <xdr:col>19</xdr:col>
      <xdr:colOff>177800</xdr:colOff>
      <xdr:row>38</xdr:row>
      <xdr:rowOff>126492</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6187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23114</xdr:rowOff>
    </xdr:from>
    <xdr:to>
      <xdr:col>10</xdr:col>
      <xdr:colOff>165100</xdr:colOff>
      <xdr:row>38</xdr:row>
      <xdr:rowOff>124714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5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73914</xdr:rowOff>
    </xdr:from>
    <xdr:to>
      <xdr:col>15</xdr:col>
      <xdr:colOff>50800</xdr:colOff>
      <xdr:row>38</xdr:row>
      <xdr:rowOff>103632</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58901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116840</xdr:rowOff>
    </xdr:from>
    <xdr:to>
      <xdr:col>6</xdr:col>
      <xdr:colOff>38100</xdr:colOff>
      <xdr:row>40</xdr:row>
      <xdr:rowOff>46990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73914</xdr:rowOff>
    </xdr:from>
    <xdr:to>
      <xdr:col>10</xdr:col>
      <xdr:colOff>114300</xdr:colOff>
      <xdr:row>39</xdr:row>
      <xdr:rowOff>167640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1130300" y="6589014"/>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168419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145559</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115841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63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38117</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148425</xdr:rowOff>
    </xdr:from>
    <xdr:to>
      <xdr:col>55</xdr:col>
      <xdr:colOff>50800</xdr:colOff>
      <xdr:row>41</xdr:row>
      <xdr:rowOff>78575</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70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63352</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2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150978</xdr:rowOff>
    </xdr:from>
    <xdr:to>
      <xdr:col>50</xdr:col>
      <xdr:colOff>165100</xdr:colOff>
      <xdr:row>41</xdr:row>
      <xdr:rowOff>81128</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7008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27775</xdr:rowOff>
    </xdr:from>
    <xdr:to>
      <xdr:col>55</xdr:col>
      <xdr:colOff>0</xdr:colOff>
      <xdr:row>41</xdr:row>
      <xdr:rowOff>30328</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7057225"/>
          <a:ext cx="8382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152349</xdr:rowOff>
    </xdr:from>
    <xdr:to>
      <xdr:col>46</xdr:col>
      <xdr:colOff>38100</xdr:colOff>
      <xdr:row>41</xdr:row>
      <xdr:rowOff>82499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701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30328</xdr:rowOff>
    </xdr:from>
    <xdr:to>
      <xdr:col>50</xdr:col>
      <xdr:colOff>114300</xdr:colOff>
      <xdr:row>41</xdr:row>
      <xdr:rowOff>31699</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7059778"/>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154292</xdr:rowOff>
    </xdr:from>
    <xdr:to>
      <xdr:col>41</xdr:col>
      <xdr:colOff>101600</xdr:colOff>
      <xdr:row>41</xdr:row>
      <xdr:rowOff>84442</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701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31699</xdr:rowOff>
    </xdr:from>
    <xdr:to>
      <xdr:col>45</xdr:col>
      <xdr:colOff>177800</xdr:colOff>
      <xdr:row>41</xdr:row>
      <xdr:rowOff>33642</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7061149"/>
          <a:ext cx="8890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154825</xdr:rowOff>
    </xdr:from>
    <xdr:to>
      <xdr:col>36</xdr:col>
      <xdr:colOff>165100</xdr:colOff>
      <xdr:row>41</xdr:row>
      <xdr:rowOff>84975</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70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33642</xdr:rowOff>
    </xdr:from>
    <xdr:to>
      <xdr:col>41</xdr:col>
      <xdr:colOff>50800</xdr:colOff>
      <xdr:row>41</xdr:row>
      <xdr:rowOff>34175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7063092"/>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72255</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91727" y="7101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73626</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710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75569</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710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76102</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7105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32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158206</xdr:rowOff>
    </xdr:from>
    <xdr:to>
      <xdr:col>24</xdr:col>
      <xdr:colOff>114300</xdr:colOff>
      <xdr:row>62</xdr:row>
      <xdr:rowOff>88356</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136633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135346</xdr:rowOff>
    </xdr:from>
    <xdr:to>
      <xdr:col>20</xdr:col>
      <xdr:colOff>38100</xdr:colOff>
      <xdr:row>62</xdr:row>
      <xdr:rowOff>65496</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14696</xdr:rowOff>
    </xdr:from>
    <xdr:to>
      <xdr:col>24</xdr:col>
      <xdr:colOff>63500</xdr:colOff>
      <xdr:row>62</xdr:row>
      <xdr:rowOff>37556</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6445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115751</xdr:rowOff>
    </xdr:from>
    <xdr:to>
      <xdr:col>15</xdr:col>
      <xdr:colOff>101600</xdr:colOff>
      <xdr:row>62</xdr:row>
      <xdr:rowOff>45901</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166551</xdr:rowOff>
    </xdr:from>
    <xdr:to>
      <xdr:col>19</xdr:col>
      <xdr:colOff>177800</xdr:colOff>
      <xdr:row>62</xdr:row>
      <xdr:rowOff>14696</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62500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133713</xdr:rowOff>
    </xdr:from>
    <xdr:to>
      <xdr:col>10</xdr:col>
      <xdr:colOff>165100</xdr:colOff>
      <xdr:row>62</xdr:row>
      <xdr:rowOff>63863</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166551</xdr:rowOff>
    </xdr:from>
    <xdr:to>
      <xdr:col>15</xdr:col>
      <xdr:colOff>50800</xdr:colOff>
      <xdr:row>62</xdr:row>
      <xdr:rowOff>13063</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019300" y="1062500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107587</xdr:rowOff>
    </xdr:from>
    <xdr:to>
      <xdr:col>6</xdr:col>
      <xdr:colOff>38100</xdr:colOff>
      <xdr:row>62</xdr:row>
      <xdr:rowOff>37737</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158387</xdr:rowOff>
    </xdr:from>
    <xdr:to>
      <xdr:col>10</xdr:col>
      <xdr:colOff>114300</xdr:colOff>
      <xdr:row>62</xdr:row>
      <xdr:rowOff>13063</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61683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22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56623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37028</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54990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28864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6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47082</xdr:rowOff>
    </xdr:from>
    <xdr:to>
      <xdr:col>55</xdr:col>
      <xdr:colOff>50800</xdr:colOff>
      <xdr:row>63</xdr:row>
      <xdr:rowOff>148682</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84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25509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82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48902</xdr:rowOff>
    </xdr:from>
    <xdr:to>
      <xdr:col>50</xdr:col>
      <xdr:colOff>165100</xdr:colOff>
      <xdr:row>63</xdr:row>
      <xdr:rowOff>150502</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85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97882</xdr:rowOff>
    </xdr:from>
    <xdr:to>
      <xdr:col>55</xdr:col>
      <xdr:colOff>0</xdr:colOff>
      <xdr:row>63</xdr:row>
      <xdr:rowOff>99702</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899232"/>
          <a:ext cx="838200" cy="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50643</xdr:rowOff>
    </xdr:from>
    <xdr:to>
      <xdr:col>46</xdr:col>
      <xdr:colOff>38100</xdr:colOff>
      <xdr:row>63</xdr:row>
      <xdr:rowOff>152243</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85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99702</xdr:rowOff>
    </xdr:from>
    <xdr:to>
      <xdr:col>50</xdr:col>
      <xdr:colOff>114300</xdr:colOff>
      <xdr:row>63</xdr:row>
      <xdr:rowOff>101443</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901052"/>
          <a:ext cx="8890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57272</xdr:rowOff>
    </xdr:from>
    <xdr:to>
      <xdr:col>41</xdr:col>
      <xdr:colOff>101600</xdr:colOff>
      <xdr:row>63</xdr:row>
      <xdr:rowOff>158872</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85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101443</xdr:rowOff>
    </xdr:from>
    <xdr:to>
      <xdr:col>45</xdr:col>
      <xdr:colOff>177800</xdr:colOff>
      <xdr:row>63</xdr:row>
      <xdr:rowOff>108072</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902793"/>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57952</xdr:rowOff>
    </xdr:from>
    <xdr:to>
      <xdr:col>36</xdr:col>
      <xdr:colOff>165100</xdr:colOff>
      <xdr:row>63</xdr:row>
      <xdr:rowOff>159552</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85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108072</xdr:rowOff>
    </xdr:from>
    <xdr:to>
      <xdr:col>41</xdr:col>
      <xdr:colOff>50800</xdr:colOff>
      <xdr:row>63</xdr:row>
      <xdr:rowOff>108752</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909422"/>
          <a:ext cx="889000" cy="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141629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942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143370</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944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149999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951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150679</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952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0000000-0008-0000-0100-00001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100-00001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100-00001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00000000-0008-0000-0100-000015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0000000-0008-0000-0100-00001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00000000-0008-0000-0100-00001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000000-0008-0000-0100-00001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00000000-0008-0000-0100-00001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00000000-0008-0000-0100-00001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100-00001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100-00001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00000000-0008-0000-0100-00001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90" name="テキスト ボックス 289">
          <a:extLst>
            <a:ext uri="{FF2B5EF4-FFF2-40B4-BE49-F238E27FC236}">
              <a16:creationId xmlns:a16="http://schemas.microsoft.com/office/drawing/2014/main" id="{00000000-0008-0000-0100-000022010000}"/>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1" name="直線コネクタ 290">
          <a:extLst>
            <a:ext uri="{FF2B5EF4-FFF2-40B4-BE49-F238E27FC236}">
              <a16:creationId xmlns:a16="http://schemas.microsoft.com/office/drawing/2014/main" id="{00000000-0008-0000-0100-000023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2" name="テキスト ボックス 291">
          <a:extLst>
            <a:ext uri="{FF2B5EF4-FFF2-40B4-BE49-F238E27FC236}">
              <a16:creationId xmlns:a16="http://schemas.microsoft.com/office/drawing/2014/main" id="{00000000-0008-0000-0100-000024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3" name="直線コネクタ 292">
          <a:extLst>
            <a:ext uri="{FF2B5EF4-FFF2-40B4-BE49-F238E27FC236}">
              <a16:creationId xmlns:a16="http://schemas.microsoft.com/office/drawing/2014/main" id="{00000000-0008-0000-0100-000025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4" name="テキスト ボックス 293">
          <a:extLst>
            <a:ext uri="{FF2B5EF4-FFF2-40B4-BE49-F238E27FC236}">
              <a16:creationId xmlns:a16="http://schemas.microsoft.com/office/drawing/2014/main" id="{00000000-0008-0000-0100-000026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5" name="直線コネクタ 294">
          <a:extLst>
            <a:ext uri="{FF2B5EF4-FFF2-40B4-BE49-F238E27FC236}">
              <a16:creationId xmlns:a16="http://schemas.microsoft.com/office/drawing/2014/main" id="{00000000-0008-0000-0100-000027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00000000-0008-0000-0100-000029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港湾・漁港】&#10;有形固定資産減価償却率グラフ枠">
          <a:extLst>
            <a:ext uri="{FF2B5EF4-FFF2-40B4-BE49-F238E27FC236}">
              <a16:creationId xmlns:a16="http://schemas.microsoft.com/office/drawing/2014/main" id="{00000000-0008-0000-0100-00002B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44196</xdr:rowOff>
    </xdr:from>
    <xdr:to>
      <xdr:col>24</xdr:col>
      <xdr:colOff>62865</xdr:colOff>
      <xdr:row>108</xdr:row>
      <xdr:rowOff>76200</xdr:rowOff>
    </xdr:to>
    <xdr:cxnSp macro="">
      <xdr:nvCxnSpPr>
        <xdr:cNvPr id="300" name="直線コネクタ 299">
          <a:extLst>
            <a:ext uri="{FF2B5EF4-FFF2-40B4-BE49-F238E27FC236}">
              <a16:creationId xmlns:a16="http://schemas.microsoft.com/office/drawing/2014/main" id="{00000000-0008-0000-0100-00002C010000}"/>
            </a:ext>
          </a:extLst>
        </xdr:cNvPr>
        <xdr:cNvCxnSpPr/>
      </xdr:nvCxnSpPr>
      <xdr:spPr>
        <a:xfrm flipV="1">
          <a:off x="4634865" y="17360646"/>
          <a:ext cx="0" cy="123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05111" cy="259045"/>
    <xdr:sp macro="" textlink="">
      <xdr:nvSpPr>
        <xdr:cNvPr id="301" name="【港湾・漁港】&#10;有形固定資産減価償却率最小値テキスト">
          <a:extLst>
            <a:ext uri="{FF2B5EF4-FFF2-40B4-BE49-F238E27FC236}">
              <a16:creationId xmlns:a16="http://schemas.microsoft.com/office/drawing/2014/main" id="{00000000-0008-0000-0100-00002D010000}"/>
            </a:ext>
          </a:extLst>
        </xdr:cNvPr>
        <xdr:cNvSpPr txBox="1"/>
      </xdr:nvSpPr>
      <xdr:spPr>
        <a:xfrm>
          <a:off x="4673600"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302" name="直線コネクタ 301">
          <a:extLst>
            <a:ext uri="{FF2B5EF4-FFF2-40B4-BE49-F238E27FC236}">
              <a16:creationId xmlns:a16="http://schemas.microsoft.com/office/drawing/2014/main" id="{00000000-0008-0000-0100-00002E010000}"/>
            </a:ext>
          </a:extLst>
        </xdr:cNvPr>
        <xdr:cNvCxnSpPr/>
      </xdr:nvCxnSpPr>
      <xdr:spPr>
        <a:xfrm>
          <a:off x="4546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162323</xdr:rowOff>
    </xdr:from>
    <xdr:ext cx="405111" cy="259045"/>
    <xdr:sp macro="" textlink="">
      <xdr:nvSpPr>
        <xdr:cNvPr id="303" name="【港湾・漁港】&#10;有形固定資産減価償却率最大値テキスト">
          <a:extLst>
            <a:ext uri="{FF2B5EF4-FFF2-40B4-BE49-F238E27FC236}">
              <a16:creationId xmlns:a16="http://schemas.microsoft.com/office/drawing/2014/main" id="{00000000-0008-0000-0100-00002F010000}"/>
            </a:ext>
          </a:extLst>
        </xdr:cNvPr>
        <xdr:cNvSpPr txBox="1"/>
      </xdr:nvSpPr>
      <xdr:spPr>
        <a:xfrm>
          <a:off x="4673600" y="17135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44196</xdr:rowOff>
    </xdr:from>
    <xdr:to>
      <xdr:col>24</xdr:col>
      <xdr:colOff>152400</xdr:colOff>
      <xdr:row>101</xdr:row>
      <xdr:rowOff>44196</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4546600" y="1736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82566</xdr:rowOff>
    </xdr:from>
    <xdr:ext cx="405111" cy="259045"/>
    <xdr:sp macro="" textlink="">
      <xdr:nvSpPr>
        <xdr:cNvPr id="305" name="【港湾・漁港】&#10;有形固定資産減価償却率平均値テキスト">
          <a:extLst>
            <a:ext uri="{FF2B5EF4-FFF2-40B4-BE49-F238E27FC236}">
              <a16:creationId xmlns:a16="http://schemas.microsoft.com/office/drawing/2014/main" id="{00000000-0008-0000-0100-000031010000}"/>
            </a:ext>
          </a:extLst>
        </xdr:cNvPr>
        <xdr:cNvSpPr txBox="1"/>
      </xdr:nvSpPr>
      <xdr:spPr>
        <a:xfrm>
          <a:off x="4673600" y="17913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306" name="フローチャート: 判断 305">
          <a:extLst>
            <a:ext uri="{FF2B5EF4-FFF2-40B4-BE49-F238E27FC236}">
              <a16:creationId xmlns:a16="http://schemas.microsoft.com/office/drawing/2014/main" id="{00000000-0008-0000-0100-000032010000}"/>
            </a:ext>
          </a:extLst>
        </xdr:cNvPr>
        <xdr:cNvSpPr/>
      </xdr:nvSpPr>
      <xdr:spPr>
        <a:xfrm>
          <a:off x="45847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307" name="フローチャート: 判断 306">
          <a:extLst>
            <a:ext uri="{FF2B5EF4-FFF2-40B4-BE49-F238E27FC236}">
              <a16:creationId xmlns:a16="http://schemas.microsoft.com/office/drawing/2014/main" id="{00000000-0008-0000-0100-000033010000}"/>
            </a:ext>
          </a:extLst>
        </xdr:cNvPr>
        <xdr:cNvSpPr/>
      </xdr:nvSpPr>
      <xdr:spPr>
        <a:xfrm>
          <a:off x="3746500" y="1802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137413</xdr:rowOff>
    </xdr:from>
    <xdr:to>
      <xdr:col>15</xdr:col>
      <xdr:colOff>101600</xdr:colOff>
      <xdr:row>105</xdr:row>
      <xdr:rowOff>67563</xdr:rowOff>
    </xdr:to>
    <xdr:sp macro="" textlink="">
      <xdr:nvSpPr>
        <xdr:cNvPr id="308" name="フローチャート: 判断 307">
          <a:extLst>
            <a:ext uri="{FF2B5EF4-FFF2-40B4-BE49-F238E27FC236}">
              <a16:creationId xmlns:a16="http://schemas.microsoft.com/office/drawing/2014/main" id="{00000000-0008-0000-0100-000034010000}"/>
            </a:ext>
          </a:extLst>
        </xdr:cNvPr>
        <xdr:cNvSpPr/>
      </xdr:nvSpPr>
      <xdr:spPr>
        <a:xfrm>
          <a:off x="2857500" y="1796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84837</xdr:rowOff>
    </xdr:from>
    <xdr:to>
      <xdr:col>10</xdr:col>
      <xdr:colOff>165100</xdr:colOff>
      <xdr:row>105</xdr:row>
      <xdr:rowOff>14987</xdr:rowOff>
    </xdr:to>
    <xdr:sp macro="" textlink="">
      <xdr:nvSpPr>
        <xdr:cNvPr id="309" name="フローチャート: 判断 308">
          <a:extLst>
            <a:ext uri="{FF2B5EF4-FFF2-40B4-BE49-F238E27FC236}">
              <a16:creationId xmlns:a16="http://schemas.microsoft.com/office/drawing/2014/main" id="{00000000-0008-0000-0100-000035010000}"/>
            </a:ext>
          </a:extLst>
        </xdr:cNvPr>
        <xdr:cNvSpPr/>
      </xdr:nvSpPr>
      <xdr:spPr>
        <a:xfrm>
          <a:off x="1968500" y="1791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77978</xdr:rowOff>
    </xdr:from>
    <xdr:to>
      <xdr:col>6</xdr:col>
      <xdr:colOff>38100</xdr:colOff>
      <xdr:row>105</xdr:row>
      <xdr:rowOff>8128</xdr:rowOff>
    </xdr:to>
    <xdr:sp macro="" textlink="">
      <xdr:nvSpPr>
        <xdr:cNvPr id="310" name="フローチャート: 判断 309">
          <a:extLst>
            <a:ext uri="{FF2B5EF4-FFF2-40B4-BE49-F238E27FC236}">
              <a16:creationId xmlns:a16="http://schemas.microsoft.com/office/drawing/2014/main" id="{00000000-0008-0000-0100-000036010000}"/>
            </a:ext>
          </a:extLst>
        </xdr:cNvPr>
        <xdr:cNvSpPr/>
      </xdr:nvSpPr>
      <xdr:spPr>
        <a:xfrm>
          <a:off x="1079500" y="1790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00000000-0008-0000-0100-000037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00000000-0008-0000-0100-000038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00000000-0008-0000-0100-000039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100-00003A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146558</xdr:rowOff>
    </xdr:from>
    <xdr:to>
      <xdr:col>24</xdr:col>
      <xdr:colOff>114300</xdr:colOff>
      <xdr:row>107</xdr:row>
      <xdr:rowOff>76708</xdr:rowOff>
    </xdr:to>
    <xdr:sp macro="" textlink="">
      <xdr:nvSpPr>
        <xdr:cNvPr id="316" name="楕円 315">
          <a:extLst>
            <a:ext uri="{FF2B5EF4-FFF2-40B4-BE49-F238E27FC236}">
              <a16:creationId xmlns:a16="http://schemas.microsoft.com/office/drawing/2014/main" id="{00000000-0008-0000-0100-00003C010000}"/>
            </a:ext>
          </a:extLst>
        </xdr:cNvPr>
        <xdr:cNvSpPr/>
      </xdr:nvSpPr>
      <xdr:spPr>
        <a:xfrm>
          <a:off x="45847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124985</xdr:rowOff>
    </xdr:from>
    <xdr:ext cx="405111" cy="259045"/>
    <xdr:sp macro="" textlink="">
      <xdr:nvSpPr>
        <xdr:cNvPr id="317" name="【港湾・漁港】&#10;有形固定資産減価償却率該当値テキスト">
          <a:extLst>
            <a:ext uri="{FF2B5EF4-FFF2-40B4-BE49-F238E27FC236}">
              <a16:creationId xmlns:a16="http://schemas.microsoft.com/office/drawing/2014/main" id="{00000000-0008-0000-0100-00003D010000}"/>
            </a:ext>
          </a:extLst>
        </xdr:cNvPr>
        <xdr:cNvSpPr txBox="1"/>
      </xdr:nvSpPr>
      <xdr:spPr>
        <a:xfrm>
          <a:off x="4673600" y="1829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107696</xdr:rowOff>
    </xdr:from>
    <xdr:to>
      <xdr:col>20</xdr:col>
      <xdr:colOff>38100</xdr:colOff>
      <xdr:row>107</xdr:row>
      <xdr:rowOff>37846</xdr:rowOff>
    </xdr:to>
    <xdr:sp macro="" textlink="">
      <xdr:nvSpPr>
        <xdr:cNvPr id="318" name="楕円 317">
          <a:extLst>
            <a:ext uri="{FF2B5EF4-FFF2-40B4-BE49-F238E27FC236}">
              <a16:creationId xmlns:a16="http://schemas.microsoft.com/office/drawing/2014/main" id="{00000000-0008-0000-0100-00003E010000}"/>
            </a:ext>
          </a:extLst>
        </xdr:cNvPr>
        <xdr:cNvSpPr/>
      </xdr:nvSpPr>
      <xdr:spPr>
        <a:xfrm>
          <a:off x="3746500" y="1828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158496</xdr:rowOff>
    </xdr:from>
    <xdr:to>
      <xdr:col>24</xdr:col>
      <xdr:colOff>63500</xdr:colOff>
      <xdr:row>107</xdr:row>
      <xdr:rowOff>25908</xdr:rowOff>
    </xdr:to>
    <xdr:cxnSp macro="">
      <xdr:nvCxnSpPr>
        <xdr:cNvPr id="319" name="直線コネクタ 318">
          <a:extLst>
            <a:ext uri="{FF2B5EF4-FFF2-40B4-BE49-F238E27FC236}">
              <a16:creationId xmlns:a16="http://schemas.microsoft.com/office/drawing/2014/main" id="{00000000-0008-0000-0100-00003F010000}"/>
            </a:ext>
          </a:extLst>
        </xdr:cNvPr>
        <xdr:cNvCxnSpPr/>
      </xdr:nvCxnSpPr>
      <xdr:spPr>
        <a:xfrm>
          <a:off x="3797300" y="1833219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66548</xdr:rowOff>
    </xdr:from>
    <xdr:to>
      <xdr:col>15</xdr:col>
      <xdr:colOff>101600</xdr:colOff>
      <xdr:row>106</xdr:row>
      <xdr:rowOff>168148</xdr:rowOff>
    </xdr:to>
    <xdr:sp macro="" textlink="">
      <xdr:nvSpPr>
        <xdr:cNvPr id="320" name="楕円 319">
          <a:extLst>
            <a:ext uri="{FF2B5EF4-FFF2-40B4-BE49-F238E27FC236}">
              <a16:creationId xmlns:a16="http://schemas.microsoft.com/office/drawing/2014/main" id="{00000000-0008-0000-0100-000040010000}"/>
            </a:ext>
          </a:extLst>
        </xdr:cNvPr>
        <xdr:cNvSpPr/>
      </xdr:nvSpPr>
      <xdr:spPr>
        <a:xfrm>
          <a:off x="2857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117348</xdr:rowOff>
    </xdr:from>
    <xdr:to>
      <xdr:col>19</xdr:col>
      <xdr:colOff>177800</xdr:colOff>
      <xdr:row>106</xdr:row>
      <xdr:rowOff>158496</xdr:rowOff>
    </xdr:to>
    <xdr:cxnSp macro="">
      <xdr:nvCxnSpPr>
        <xdr:cNvPr id="321" name="直線コネクタ 320">
          <a:extLst>
            <a:ext uri="{FF2B5EF4-FFF2-40B4-BE49-F238E27FC236}">
              <a16:creationId xmlns:a16="http://schemas.microsoft.com/office/drawing/2014/main" id="{00000000-0008-0000-0100-000041010000}"/>
            </a:ext>
          </a:extLst>
        </xdr:cNvPr>
        <xdr:cNvCxnSpPr/>
      </xdr:nvCxnSpPr>
      <xdr:spPr>
        <a:xfrm>
          <a:off x="2908300" y="1829104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20828</xdr:rowOff>
    </xdr:from>
    <xdr:to>
      <xdr:col>10</xdr:col>
      <xdr:colOff>165100</xdr:colOff>
      <xdr:row>106</xdr:row>
      <xdr:rowOff>122428</xdr:rowOff>
    </xdr:to>
    <xdr:sp macro="" textlink="">
      <xdr:nvSpPr>
        <xdr:cNvPr id="322" name="楕円 321">
          <a:extLst>
            <a:ext uri="{FF2B5EF4-FFF2-40B4-BE49-F238E27FC236}">
              <a16:creationId xmlns:a16="http://schemas.microsoft.com/office/drawing/2014/main" id="{00000000-0008-0000-0100-000042010000}"/>
            </a:ext>
          </a:extLst>
        </xdr:cNvPr>
        <xdr:cNvSpPr/>
      </xdr:nvSpPr>
      <xdr:spPr>
        <a:xfrm>
          <a:off x="1968500" y="181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71628</xdr:rowOff>
    </xdr:from>
    <xdr:to>
      <xdr:col>15</xdr:col>
      <xdr:colOff>50800</xdr:colOff>
      <xdr:row>106</xdr:row>
      <xdr:rowOff>117348</xdr:rowOff>
    </xdr:to>
    <xdr:cxnSp macro="">
      <xdr:nvCxnSpPr>
        <xdr:cNvPr id="323" name="直線コネクタ 322">
          <a:extLst>
            <a:ext uri="{FF2B5EF4-FFF2-40B4-BE49-F238E27FC236}">
              <a16:creationId xmlns:a16="http://schemas.microsoft.com/office/drawing/2014/main" id="{00000000-0008-0000-0100-000043010000}"/>
            </a:ext>
          </a:extLst>
        </xdr:cNvPr>
        <xdr:cNvCxnSpPr/>
      </xdr:nvCxnSpPr>
      <xdr:spPr>
        <a:xfrm>
          <a:off x="2019300" y="182453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146558</xdr:rowOff>
    </xdr:from>
    <xdr:to>
      <xdr:col>6</xdr:col>
      <xdr:colOff>38100</xdr:colOff>
      <xdr:row>106</xdr:row>
      <xdr:rowOff>76708</xdr:rowOff>
    </xdr:to>
    <xdr:sp macro="" textlink="">
      <xdr:nvSpPr>
        <xdr:cNvPr id="324" name="楕円 323">
          <a:extLst>
            <a:ext uri="{FF2B5EF4-FFF2-40B4-BE49-F238E27FC236}">
              <a16:creationId xmlns:a16="http://schemas.microsoft.com/office/drawing/2014/main" id="{00000000-0008-0000-0100-000044010000}"/>
            </a:ext>
          </a:extLst>
        </xdr:cNvPr>
        <xdr:cNvSpPr/>
      </xdr:nvSpPr>
      <xdr:spPr>
        <a:xfrm>
          <a:off x="1079500" y="181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25908</xdr:rowOff>
    </xdr:from>
    <xdr:to>
      <xdr:col>10</xdr:col>
      <xdr:colOff>114300</xdr:colOff>
      <xdr:row>106</xdr:row>
      <xdr:rowOff>71628</xdr:rowOff>
    </xdr:to>
    <xdr:cxnSp macro="">
      <xdr:nvCxnSpPr>
        <xdr:cNvPr id="325" name="直線コネクタ 324">
          <a:extLst>
            <a:ext uri="{FF2B5EF4-FFF2-40B4-BE49-F238E27FC236}">
              <a16:creationId xmlns:a16="http://schemas.microsoft.com/office/drawing/2014/main" id="{00000000-0008-0000-0100-000045010000}"/>
            </a:ext>
          </a:extLst>
        </xdr:cNvPr>
        <xdr:cNvCxnSpPr/>
      </xdr:nvCxnSpPr>
      <xdr:spPr>
        <a:xfrm>
          <a:off x="1130300" y="181996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136669</xdr:rowOff>
    </xdr:from>
    <xdr:ext cx="405111" cy="259045"/>
    <xdr:sp macro="" textlink="">
      <xdr:nvSpPr>
        <xdr:cNvPr id="326" name="n_1aveValue【港湾・漁港】&#10;有形固定資産減価償却率">
          <a:extLst>
            <a:ext uri="{FF2B5EF4-FFF2-40B4-BE49-F238E27FC236}">
              <a16:creationId xmlns:a16="http://schemas.microsoft.com/office/drawing/2014/main" id="{00000000-0008-0000-0100-000046010000}"/>
            </a:ext>
          </a:extLst>
        </xdr:cNvPr>
        <xdr:cNvSpPr txBox="1"/>
      </xdr:nvSpPr>
      <xdr:spPr>
        <a:xfrm>
          <a:off x="3582044" y="17796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84090</xdr:rowOff>
    </xdr:from>
    <xdr:ext cx="405111" cy="259045"/>
    <xdr:sp macro="" textlink="">
      <xdr:nvSpPr>
        <xdr:cNvPr id="327" name="n_2aveValue【港湾・漁港】&#10;有形固定資産減価償却率">
          <a:extLst>
            <a:ext uri="{FF2B5EF4-FFF2-40B4-BE49-F238E27FC236}">
              <a16:creationId xmlns:a16="http://schemas.microsoft.com/office/drawing/2014/main" id="{00000000-0008-0000-0100-000047010000}"/>
            </a:ext>
          </a:extLst>
        </xdr:cNvPr>
        <xdr:cNvSpPr txBox="1"/>
      </xdr:nvSpPr>
      <xdr:spPr>
        <a:xfrm>
          <a:off x="2705744" y="1774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31514</xdr:rowOff>
    </xdr:from>
    <xdr:ext cx="405111" cy="259045"/>
    <xdr:sp macro="" textlink="">
      <xdr:nvSpPr>
        <xdr:cNvPr id="328" name="n_3aveValue【港湾・漁港】&#10;有形固定資産減価償却率">
          <a:extLst>
            <a:ext uri="{FF2B5EF4-FFF2-40B4-BE49-F238E27FC236}">
              <a16:creationId xmlns:a16="http://schemas.microsoft.com/office/drawing/2014/main" id="{00000000-0008-0000-0100-000048010000}"/>
            </a:ext>
          </a:extLst>
        </xdr:cNvPr>
        <xdr:cNvSpPr txBox="1"/>
      </xdr:nvSpPr>
      <xdr:spPr>
        <a:xfrm>
          <a:off x="1816744" y="17690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24655</xdr:rowOff>
    </xdr:from>
    <xdr:ext cx="405111" cy="259045"/>
    <xdr:sp macro="" textlink="">
      <xdr:nvSpPr>
        <xdr:cNvPr id="329" name="n_4aveValue【港湾・漁港】&#10;有形固定資産減価償却率">
          <a:extLst>
            <a:ext uri="{FF2B5EF4-FFF2-40B4-BE49-F238E27FC236}">
              <a16:creationId xmlns:a16="http://schemas.microsoft.com/office/drawing/2014/main" id="{00000000-0008-0000-0100-000049010000}"/>
            </a:ext>
          </a:extLst>
        </xdr:cNvPr>
        <xdr:cNvSpPr txBox="1"/>
      </xdr:nvSpPr>
      <xdr:spPr>
        <a:xfrm>
          <a:off x="927744" y="17684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28973</xdr:rowOff>
    </xdr:from>
    <xdr:ext cx="405111" cy="259045"/>
    <xdr:sp macro="" textlink="">
      <xdr:nvSpPr>
        <xdr:cNvPr id="330" name="n_1mainValue【港湾・漁港】&#10;有形固定資産減価償却率">
          <a:extLst>
            <a:ext uri="{FF2B5EF4-FFF2-40B4-BE49-F238E27FC236}">
              <a16:creationId xmlns:a16="http://schemas.microsoft.com/office/drawing/2014/main" id="{00000000-0008-0000-0100-00004A010000}"/>
            </a:ext>
          </a:extLst>
        </xdr:cNvPr>
        <xdr:cNvSpPr txBox="1"/>
      </xdr:nvSpPr>
      <xdr:spPr>
        <a:xfrm>
          <a:off x="3582044" y="1837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159275</xdr:rowOff>
    </xdr:from>
    <xdr:ext cx="405111" cy="259045"/>
    <xdr:sp macro="" textlink="">
      <xdr:nvSpPr>
        <xdr:cNvPr id="331" name="n_2mainValue【港湾・漁港】&#10;有形固定資産減価償却率">
          <a:extLst>
            <a:ext uri="{FF2B5EF4-FFF2-40B4-BE49-F238E27FC236}">
              <a16:creationId xmlns:a16="http://schemas.microsoft.com/office/drawing/2014/main" id="{00000000-0008-0000-0100-00004B010000}"/>
            </a:ext>
          </a:extLst>
        </xdr:cNvPr>
        <xdr:cNvSpPr txBox="1"/>
      </xdr:nvSpPr>
      <xdr:spPr>
        <a:xfrm>
          <a:off x="2705744" y="1833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113555</xdr:rowOff>
    </xdr:from>
    <xdr:ext cx="405111" cy="259045"/>
    <xdr:sp macro="" textlink="">
      <xdr:nvSpPr>
        <xdr:cNvPr id="332" name="n_3mainValue【港湾・漁港】&#10;有形固定資産減価償却率">
          <a:extLst>
            <a:ext uri="{FF2B5EF4-FFF2-40B4-BE49-F238E27FC236}">
              <a16:creationId xmlns:a16="http://schemas.microsoft.com/office/drawing/2014/main" id="{00000000-0008-0000-0100-00004C010000}"/>
            </a:ext>
          </a:extLst>
        </xdr:cNvPr>
        <xdr:cNvSpPr txBox="1"/>
      </xdr:nvSpPr>
      <xdr:spPr>
        <a:xfrm>
          <a:off x="1816744" y="18287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67835</xdr:rowOff>
    </xdr:from>
    <xdr:ext cx="405111" cy="259045"/>
    <xdr:sp macro="" textlink="">
      <xdr:nvSpPr>
        <xdr:cNvPr id="333" name="n_4mainValue【港湾・漁港】&#10;有形固定資産減価償却率">
          <a:extLst>
            <a:ext uri="{FF2B5EF4-FFF2-40B4-BE49-F238E27FC236}">
              <a16:creationId xmlns:a16="http://schemas.microsoft.com/office/drawing/2014/main" id="{00000000-0008-0000-0100-00004D010000}"/>
            </a:ext>
          </a:extLst>
        </xdr:cNvPr>
        <xdr:cNvSpPr txBox="1"/>
      </xdr:nvSpPr>
      <xdr:spPr>
        <a:xfrm>
          <a:off x="927744" y="1824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00000000-0008-0000-0100-00004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00000000-0008-0000-0100-00004F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00000000-0008-0000-0100-000050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00000000-0008-0000-0100-000051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00000000-0008-0000-0100-000052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00000000-0008-0000-0100-000053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00000000-0008-0000-0100-000054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00000000-0008-0000-0100-000055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48" name="直線コネクタ 347">
          <a:extLst>
            <a:ext uri="{FF2B5EF4-FFF2-40B4-BE49-F238E27FC236}">
              <a16:creationId xmlns:a16="http://schemas.microsoft.com/office/drawing/2014/main" id="{00000000-0008-0000-0100-00005C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349" name="テキスト ボックス 348">
          <a:extLst>
            <a:ext uri="{FF2B5EF4-FFF2-40B4-BE49-F238E27FC236}">
              <a16:creationId xmlns:a16="http://schemas.microsoft.com/office/drawing/2014/main" id="{00000000-0008-0000-0100-00005D010000}"/>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0" name="直線コネクタ 349">
          <a:extLst>
            <a:ext uri="{FF2B5EF4-FFF2-40B4-BE49-F238E27FC236}">
              <a16:creationId xmlns:a16="http://schemas.microsoft.com/office/drawing/2014/main" id="{00000000-0008-0000-0100-00005E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351" name="テキスト ボックス 350">
          <a:extLst>
            <a:ext uri="{FF2B5EF4-FFF2-40B4-BE49-F238E27FC236}">
              <a16:creationId xmlns:a16="http://schemas.microsoft.com/office/drawing/2014/main" id="{00000000-0008-0000-0100-00005F010000}"/>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2" name="直線コネクタ 351">
          <a:extLst>
            <a:ext uri="{FF2B5EF4-FFF2-40B4-BE49-F238E27FC236}">
              <a16:creationId xmlns:a16="http://schemas.microsoft.com/office/drawing/2014/main" id="{00000000-0008-0000-0100-00006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4" name="【港湾・漁港】&#10;一人当たり有形固定資産（償却資産）額グラフ枠">
          <a:extLst>
            <a:ext uri="{FF2B5EF4-FFF2-40B4-BE49-F238E27FC236}">
              <a16:creationId xmlns:a16="http://schemas.microsoft.com/office/drawing/2014/main" id="{00000000-0008-0000-0100-00006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141218</xdr:rowOff>
    </xdr:from>
    <xdr:to>
      <xdr:col>54</xdr:col>
      <xdr:colOff>189865</xdr:colOff>
      <xdr:row>108</xdr:row>
      <xdr:rowOff>74202</xdr:rowOff>
    </xdr:to>
    <xdr:cxnSp macro="">
      <xdr:nvCxnSpPr>
        <xdr:cNvPr id="355" name="直線コネクタ 354">
          <a:extLst>
            <a:ext uri="{FF2B5EF4-FFF2-40B4-BE49-F238E27FC236}">
              <a16:creationId xmlns:a16="http://schemas.microsoft.com/office/drawing/2014/main" id="{00000000-0008-0000-0100-000063010000}"/>
            </a:ext>
          </a:extLst>
        </xdr:cNvPr>
        <xdr:cNvCxnSpPr/>
      </xdr:nvCxnSpPr>
      <xdr:spPr>
        <a:xfrm flipV="1">
          <a:off x="10476865" y="17114768"/>
          <a:ext cx="0" cy="1476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78029</xdr:rowOff>
    </xdr:from>
    <xdr:ext cx="378565" cy="259045"/>
    <xdr:sp macro="" textlink="">
      <xdr:nvSpPr>
        <xdr:cNvPr id="356" name="【港湾・漁港】&#10;一人当たり有形固定資産（償却資産）額最小値テキスト">
          <a:extLst>
            <a:ext uri="{FF2B5EF4-FFF2-40B4-BE49-F238E27FC236}">
              <a16:creationId xmlns:a16="http://schemas.microsoft.com/office/drawing/2014/main" id="{00000000-0008-0000-0100-000064010000}"/>
            </a:ext>
          </a:extLst>
        </xdr:cNvPr>
        <xdr:cNvSpPr txBox="1"/>
      </xdr:nvSpPr>
      <xdr:spPr>
        <a:xfrm>
          <a:off x="10515600" y="18594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74202</xdr:rowOff>
    </xdr:from>
    <xdr:to>
      <xdr:col>55</xdr:col>
      <xdr:colOff>88900</xdr:colOff>
      <xdr:row>108</xdr:row>
      <xdr:rowOff>74202</xdr:rowOff>
    </xdr:to>
    <xdr:cxnSp macro="">
      <xdr:nvCxnSpPr>
        <xdr:cNvPr id="357" name="直線コネクタ 356">
          <a:extLst>
            <a:ext uri="{FF2B5EF4-FFF2-40B4-BE49-F238E27FC236}">
              <a16:creationId xmlns:a16="http://schemas.microsoft.com/office/drawing/2014/main" id="{00000000-0008-0000-0100-000065010000}"/>
            </a:ext>
          </a:extLst>
        </xdr:cNvPr>
        <xdr:cNvCxnSpPr/>
      </xdr:nvCxnSpPr>
      <xdr:spPr>
        <a:xfrm>
          <a:off x="10388600" y="1859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87895</xdr:rowOff>
    </xdr:from>
    <xdr:ext cx="599010" cy="259045"/>
    <xdr:sp macro="" textlink="">
      <xdr:nvSpPr>
        <xdr:cNvPr id="358" name="【港湾・漁港】&#10;一人当たり有形固定資産（償却資産）額最大値テキスト">
          <a:extLst>
            <a:ext uri="{FF2B5EF4-FFF2-40B4-BE49-F238E27FC236}">
              <a16:creationId xmlns:a16="http://schemas.microsoft.com/office/drawing/2014/main" id="{00000000-0008-0000-0100-000066010000}"/>
            </a:ext>
          </a:extLst>
        </xdr:cNvPr>
        <xdr:cNvSpPr txBox="1"/>
      </xdr:nvSpPr>
      <xdr:spPr>
        <a:xfrm>
          <a:off x="10515600" y="1688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141218</xdr:rowOff>
    </xdr:from>
    <xdr:to>
      <xdr:col>55</xdr:col>
      <xdr:colOff>88900</xdr:colOff>
      <xdr:row>99</xdr:row>
      <xdr:rowOff>141218</xdr:rowOff>
    </xdr:to>
    <xdr:cxnSp macro="">
      <xdr:nvCxnSpPr>
        <xdr:cNvPr id="359" name="直線コネクタ 358">
          <a:extLst>
            <a:ext uri="{FF2B5EF4-FFF2-40B4-BE49-F238E27FC236}">
              <a16:creationId xmlns:a16="http://schemas.microsoft.com/office/drawing/2014/main" id="{00000000-0008-0000-0100-000067010000}"/>
            </a:ext>
          </a:extLst>
        </xdr:cNvPr>
        <xdr:cNvCxnSpPr/>
      </xdr:nvCxnSpPr>
      <xdr:spPr>
        <a:xfrm>
          <a:off x="10388600" y="17114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9639</xdr:rowOff>
    </xdr:from>
    <xdr:ext cx="534377" cy="259045"/>
    <xdr:sp macro="" textlink="">
      <xdr:nvSpPr>
        <xdr:cNvPr id="360" name="【港湾・漁港】&#10;一人当たり有形固定資産（償却資産）額平均値テキスト">
          <a:extLst>
            <a:ext uri="{FF2B5EF4-FFF2-40B4-BE49-F238E27FC236}">
              <a16:creationId xmlns:a16="http://schemas.microsoft.com/office/drawing/2014/main" id="{00000000-0008-0000-0100-000068010000}"/>
            </a:ext>
          </a:extLst>
        </xdr:cNvPr>
        <xdr:cNvSpPr txBox="1"/>
      </xdr:nvSpPr>
      <xdr:spPr>
        <a:xfrm>
          <a:off x="10515600" y="18011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158212</xdr:rowOff>
    </xdr:from>
    <xdr:to>
      <xdr:col>55</xdr:col>
      <xdr:colOff>50800</xdr:colOff>
      <xdr:row>106</xdr:row>
      <xdr:rowOff>88362</xdr:rowOff>
    </xdr:to>
    <xdr:sp macro="" textlink="">
      <xdr:nvSpPr>
        <xdr:cNvPr id="361" name="フローチャート: 判断 360">
          <a:extLst>
            <a:ext uri="{FF2B5EF4-FFF2-40B4-BE49-F238E27FC236}">
              <a16:creationId xmlns:a16="http://schemas.microsoft.com/office/drawing/2014/main" id="{00000000-0008-0000-0100-000069010000}"/>
            </a:ext>
          </a:extLst>
        </xdr:cNvPr>
        <xdr:cNvSpPr/>
      </xdr:nvSpPr>
      <xdr:spPr>
        <a:xfrm>
          <a:off x="10426700" y="1816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161756</xdr:rowOff>
    </xdr:from>
    <xdr:to>
      <xdr:col>50</xdr:col>
      <xdr:colOff>165100</xdr:colOff>
      <xdr:row>106</xdr:row>
      <xdr:rowOff>91906</xdr:rowOff>
    </xdr:to>
    <xdr:sp macro="" textlink="">
      <xdr:nvSpPr>
        <xdr:cNvPr id="362" name="フローチャート: 判断 361">
          <a:extLst>
            <a:ext uri="{FF2B5EF4-FFF2-40B4-BE49-F238E27FC236}">
              <a16:creationId xmlns:a16="http://schemas.microsoft.com/office/drawing/2014/main" id="{00000000-0008-0000-0100-00006A010000}"/>
            </a:ext>
          </a:extLst>
        </xdr:cNvPr>
        <xdr:cNvSpPr/>
      </xdr:nvSpPr>
      <xdr:spPr>
        <a:xfrm>
          <a:off x="9588500" y="181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163274</xdr:rowOff>
    </xdr:from>
    <xdr:to>
      <xdr:col>46</xdr:col>
      <xdr:colOff>38100</xdr:colOff>
      <xdr:row>106</xdr:row>
      <xdr:rowOff>93424</xdr:rowOff>
    </xdr:to>
    <xdr:sp macro="" textlink="">
      <xdr:nvSpPr>
        <xdr:cNvPr id="363" name="フローチャート: 判断 362">
          <a:extLst>
            <a:ext uri="{FF2B5EF4-FFF2-40B4-BE49-F238E27FC236}">
              <a16:creationId xmlns:a16="http://schemas.microsoft.com/office/drawing/2014/main" id="{00000000-0008-0000-0100-00006B010000}"/>
            </a:ext>
          </a:extLst>
        </xdr:cNvPr>
        <xdr:cNvSpPr/>
      </xdr:nvSpPr>
      <xdr:spPr>
        <a:xfrm>
          <a:off x="8699500" y="1816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164027</xdr:rowOff>
    </xdr:from>
    <xdr:to>
      <xdr:col>41</xdr:col>
      <xdr:colOff>101600</xdr:colOff>
      <xdr:row>106</xdr:row>
      <xdr:rowOff>94177</xdr:rowOff>
    </xdr:to>
    <xdr:sp macro="" textlink="">
      <xdr:nvSpPr>
        <xdr:cNvPr id="364" name="フローチャート: 判断 363">
          <a:extLst>
            <a:ext uri="{FF2B5EF4-FFF2-40B4-BE49-F238E27FC236}">
              <a16:creationId xmlns:a16="http://schemas.microsoft.com/office/drawing/2014/main" id="{00000000-0008-0000-0100-00006C010000}"/>
            </a:ext>
          </a:extLst>
        </xdr:cNvPr>
        <xdr:cNvSpPr/>
      </xdr:nvSpPr>
      <xdr:spPr>
        <a:xfrm>
          <a:off x="7810500" y="1816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78499</xdr:rowOff>
    </xdr:from>
    <xdr:to>
      <xdr:col>36</xdr:col>
      <xdr:colOff>165100</xdr:colOff>
      <xdr:row>106</xdr:row>
      <xdr:rowOff>8649</xdr:rowOff>
    </xdr:to>
    <xdr:sp macro="" textlink="">
      <xdr:nvSpPr>
        <xdr:cNvPr id="365" name="フローチャート: 判断 364">
          <a:extLst>
            <a:ext uri="{FF2B5EF4-FFF2-40B4-BE49-F238E27FC236}">
              <a16:creationId xmlns:a16="http://schemas.microsoft.com/office/drawing/2014/main" id="{00000000-0008-0000-0100-00006D010000}"/>
            </a:ext>
          </a:extLst>
        </xdr:cNvPr>
        <xdr:cNvSpPr/>
      </xdr:nvSpPr>
      <xdr:spPr>
        <a:xfrm>
          <a:off x="6921500" y="1808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00000000-0008-0000-0100-00006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00000000-0008-0000-0100-00006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00000000-0008-0000-0100-00007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00000000-0008-0000-0100-00007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00000000-0008-0000-0100-00007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83519</xdr:rowOff>
    </xdr:from>
    <xdr:to>
      <xdr:col>55</xdr:col>
      <xdr:colOff>50800</xdr:colOff>
      <xdr:row>108</xdr:row>
      <xdr:rowOff>13669</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10426700" y="1842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169896</xdr:rowOff>
    </xdr:from>
    <xdr:ext cx="534377" cy="259045"/>
    <xdr:sp macro="" textlink="">
      <xdr:nvSpPr>
        <xdr:cNvPr id="372" name="【港湾・漁港】&#10;一人当たり有形固定資産（償却資産）額該当値テキスト">
          <a:extLst>
            <a:ext uri="{FF2B5EF4-FFF2-40B4-BE49-F238E27FC236}">
              <a16:creationId xmlns:a16="http://schemas.microsoft.com/office/drawing/2014/main" id="{00000000-0008-0000-0100-000074010000}"/>
            </a:ext>
          </a:extLst>
        </xdr:cNvPr>
        <xdr:cNvSpPr txBox="1"/>
      </xdr:nvSpPr>
      <xdr:spPr>
        <a:xfrm>
          <a:off x="10515600" y="1834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85348</xdr:rowOff>
    </xdr:from>
    <xdr:to>
      <xdr:col>50</xdr:col>
      <xdr:colOff>165100</xdr:colOff>
      <xdr:row>108</xdr:row>
      <xdr:rowOff>15498</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9588500" y="1843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134319</xdr:rowOff>
    </xdr:from>
    <xdr:to>
      <xdr:col>55</xdr:col>
      <xdr:colOff>0</xdr:colOff>
      <xdr:row>107</xdr:row>
      <xdr:rowOff>136148</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9639300" y="18479469"/>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86486</xdr:rowOff>
    </xdr:from>
    <xdr:to>
      <xdr:col>46</xdr:col>
      <xdr:colOff>38100</xdr:colOff>
      <xdr:row>108</xdr:row>
      <xdr:rowOff>16636</xdr:rowOff>
    </xdr:to>
    <xdr:sp macro="" textlink="">
      <xdr:nvSpPr>
        <xdr:cNvPr id="375" name="楕円 374">
          <a:extLst>
            <a:ext uri="{FF2B5EF4-FFF2-40B4-BE49-F238E27FC236}">
              <a16:creationId xmlns:a16="http://schemas.microsoft.com/office/drawing/2014/main" id="{00000000-0008-0000-0100-000077010000}"/>
            </a:ext>
          </a:extLst>
        </xdr:cNvPr>
        <xdr:cNvSpPr/>
      </xdr:nvSpPr>
      <xdr:spPr>
        <a:xfrm>
          <a:off x="8699500" y="1843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136148</xdr:rowOff>
    </xdr:from>
    <xdr:to>
      <xdr:col>50</xdr:col>
      <xdr:colOff>114300</xdr:colOff>
      <xdr:row>107</xdr:row>
      <xdr:rowOff>137286</xdr:rowOff>
    </xdr:to>
    <xdr:cxnSp macro="">
      <xdr:nvCxnSpPr>
        <xdr:cNvPr id="376" name="直線コネクタ 375">
          <a:extLst>
            <a:ext uri="{FF2B5EF4-FFF2-40B4-BE49-F238E27FC236}">
              <a16:creationId xmlns:a16="http://schemas.microsoft.com/office/drawing/2014/main" id="{00000000-0008-0000-0100-000078010000}"/>
            </a:ext>
          </a:extLst>
        </xdr:cNvPr>
        <xdr:cNvCxnSpPr/>
      </xdr:nvCxnSpPr>
      <xdr:spPr>
        <a:xfrm flipV="1">
          <a:off x="8750300" y="18481298"/>
          <a:ext cx="889000" cy="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87497</xdr:rowOff>
    </xdr:from>
    <xdr:to>
      <xdr:col>41</xdr:col>
      <xdr:colOff>101600</xdr:colOff>
      <xdr:row>108</xdr:row>
      <xdr:rowOff>17647</xdr:rowOff>
    </xdr:to>
    <xdr:sp macro="" textlink="">
      <xdr:nvSpPr>
        <xdr:cNvPr id="377" name="楕円 376">
          <a:extLst>
            <a:ext uri="{FF2B5EF4-FFF2-40B4-BE49-F238E27FC236}">
              <a16:creationId xmlns:a16="http://schemas.microsoft.com/office/drawing/2014/main" id="{00000000-0008-0000-0100-000079010000}"/>
            </a:ext>
          </a:extLst>
        </xdr:cNvPr>
        <xdr:cNvSpPr/>
      </xdr:nvSpPr>
      <xdr:spPr>
        <a:xfrm>
          <a:off x="7810500" y="1843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137286</xdr:rowOff>
    </xdr:from>
    <xdr:to>
      <xdr:col>45</xdr:col>
      <xdr:colOff>177800</xdr:colOff>
      <xdr:row>107</xdr:row>
      <xdr:rowOff>138297</xdr:rowOff>
    </xdr:to>
    <xdr:cxnSp macro="">
      <xdr:nvCxnSpPr>
        <xdr:cNvPr id="378" name="直線コネクタ 377">
          <a:extLst>
            <a:ext uri="{FF2B5EF4-FFF2-40B4-BE49-F238E27FC236}">
              <a16:creationId xmlns:a16="http://schemas.microsoft.com/office/drawing/2014/main" id="{00000000-0008-0000-0100-00007A010000}"/>
            </a:ext>
          </a:extLst>
        </xdr:cNvPr>
        <xdr:cNvCxnSpPr/>
      </xdr:nvCxnSpPr>
      <xdr:spPr>
        <a:xfrm flipV="1">
          <a:off x="7861300" y="18482436"/>
          <a:ext cx="889000" cy="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88032</xdr:rowOff>
    </xdr:from>
    <xdr:to>
      <xdr:col>36</xdr:col>
      <xdr:colOff>165100</xdr:colOff>
      <xdr:row>108</xdr:row>
      <xdr:rowOff>18182</xdr:rowOff>
    </xdr:to>
    <xdr:sp macro="" textlink="">
      <xdr:nvSpPr>
        <xdr:cNvPr id="379" name="楕円 378">
          <a:extLst>
            <a:ext uri="{FF2B5EF4-FFF2-40B4-BE49-F238E27FC236}">
              <a16:creationId xmlns:a16="http://schemas.microsoft.com/office/drawing/2014/main" id="{00000000-0008-0000-0100-00007B010000}"/>
            </a:ext>
          </a:extLst>
        </xdr:cNvPr>
        <xdr:cNvSpPr/>
      </xdr:nvSpPr>
      <xdr:spPr>
        <a:xfrm>
          <a:off x="6921500" y="1843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138297</xdr:rowOff>
    </xdr:from>
    <xdr:to>
      <xdr:col>41</xdr:col>
      <xdr:colOff>50800</xdr:colOff>
      <xdr:row>107</xdr:row>
      <xdr:rowOff>138832</xdr:rowOff>
    </xdr:to>
    <xdr:cxnSp macro="">
      <xdr:nvCxnSpPr>
        <xdr:cNvPr id="380" name="直線コネクタ 379">
          <a:extLst>
            <a:ext uri="{FF2B5EF4-FFF2-40B4-BE49-F238E27FC236}">
              <a16:creationId xmlns:a16="http://schemas.microsoft.com/office/drawing/2014/main" id="{00000000-0008-0000-0100-00007C010000}"/>
            </a:ext>
          </a:extLst>
        </xdr:cNvPr>
        <xdr:cNvCxnSpPr/>
      </xdr:nvCxnSpPr>
      <xdr:spPr>
        <a:xfrm flipV="1">
          <a:off x="6972300" y="18483447"/>
          <a:ext cx="889000" cy="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108433</xdr:rowOff>
    </xdr:from>
    <xdr:ext cx="534377" cy="259045"/>
    <xdr:sp macro="" textlink="">
      <xdr:nvSpPr>
        <xdr:cNvPr id="381" name="n_1aveValue【港湾・漁港】&#10;一人当たり有形固定資産（償却資産）額">
          <a:extLst>
            <a:ext uri="{FF2B5EF4-FFF2-40B4-BE49-F238E27FC236}">
              <a16:creationId xmlns:a16="http://schemas.microsoft.com/office/drawing/2014/main" id="{00000000-0008-0000-0100-00007D010000}"/>
            </a:ext>
          </a:extLst>
        </xdr:cNvPr>
        <xdr:cNvSpPr txBox="1"/>
      </xdr:nvSpPr>
      <xdr:spPr>
        <a:xfrm>
          <a:off x="9359411" y="1793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109951</xdr:rowOff>
    </xdr:from>
    <xdr:ext cx="534377" cy="259045"/>
    <xdr:sp macro="" textlink="">
      <xdr:nvSpPr>
        <xdr:cNvPr id="382" name="n_2aveValue【港湾・漁港】&#10;一人当たり有形固定資産（償却資産）額">
          <a:extLst>
            <a:ext uri="{FF2B5EF4-FFF2-40B4-BE49-F238E27FC236}">
              <a16:creationId xmlns:a16="http://schemas.microsoft.com/office/drawing/2014/main" id="{00000000-0008-0000-0100-00007E010000}"/>
            </a:ext>
          </a:extLst>
        </xdr:cNvPr>
        <xdr:cNvSpPr txBox="1"/>
      </xdr:nvSpPr>
      <xdr:spPr>
        <a:xfrm>
          <a:off x="8483111" y="1794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110704</xdr:rowOff>
    </xdr:from>
    <xdr:ext cx="534377" cy="259045"/>
    <xdr:sp macro="" textlink="">
      <xdr:nvSpPr>
        <xdr:cNvPr id="383" name="n_3aveValue【港湾・漁港】&#10;一人当たり有形固定資産（償却資産）額">
          <a:extLst>
            <a:ext uri="{FF2B5EF4-FFF2-40B4-BE49-F238E27FC236}">
              <a16:creationId xmlns:a16="http://schemas.microsoft.com/office/drawing/2014/main" id="{00000000-0008-0000-0100-00007F010000}"/>
            </a:ext>
          </a:extLst>
        </xdr:cNvPr>
        <xdr:cNvSpPr txBox="1"/>
      </xdr:nvSpPr>
      <xdr:spPr>
        <a:xfrm>
          <a:off x="7594111" y="1794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25176</xdr:rowOff>
    </xdr:from>
    <xdr:ext cx="599010" cy="259045"/>
    <xdr:sp macro="" textlink="">
      <xdr:nvSpPr>
        <xdr:cNvPr id="384" name="n_4aveValue【港湾・漁港】&#10;一人当たり有形固定資産（償却資産）額">
          <a:extLst>
            <a:ext uri="{FF2B5EF4-FFF2-40B4-BE49-F238E27FC236}">
              <a16:creationId xmlns:a16="http://schemas.microsoft.com/office/drawing/2014/main" id="{00000000-0008-0000-0100-000080010000}"/>
            </a:ext>
          </a:extLst>
        </xdr:cNvPr>
        <xdr:cNvSpPr txBox="1"/>
      </xdr:nvSpPr>
      <xdr:spPr>
        <a:xfrm>
          <a:off x="6672795" y="1785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6625</xdr:rowOff>
    </xdr:from>
    <xdr:ext cx="534377" cy="259045"/>
    <xdr:sp macro="" textlink="">
      <xdr:nvSpPr>
        <xdr:cNvPr id="385" name="n_1mainValue【港湾・漁港】&#10;一人当たり有形固定資産（償却資産）額">
          <a:extLst>
            <a:ext uri="{FF2B5EF4-FFF2-40B4-BE49-F238E27FC236}">
              <a16:creationId xmlns:a16="http://schemas.microsoft.com/office/drawing/2014/main" id="{00000000-0008-0000-0100-000081010000}"/>
            </a:ext>
          </a:extLst>
        </xdr:cNvPr>
        <xdr:cNvSpPr txBox="1"/>
      </xdr:nvSpPr>
      <xdr:spPr>
        <a:xfrm>
          <a:off x="9359411" y="1852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7763</xdr:rowOff>
    </xdr:from>
    <xdr:ext cx="534377" cy="259045"/>
    <xdr:sp macro="" textlink="">
      <xdr:nvSpPr>
        <xdr:cNvPr id="386" name="n_2mainValue【港湾・漁港】&#10;一人当たり有形固定資産（償却資産）額">
          <a:extLst>
            <a:ext uri="{FF2B5EF4-FFF2-40B4-BE49-F238E27FC236}">
              <a16:creationId xmlns:a16="http://schemas.microsoft.com/office/drawing/2014/main" id="{00000000-0008-0000-0100-000082010000}"/>
            </a:ext>
          </a:extLst>
        </xdr:cNvPr>
        <xdr:cNvSpPr txBox="1"/>
      </xdr:nvSpPr>
      <xdr:spPr>
        <a:xfrm>
          <a:off x="8483111" y="1852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8774</xdr:rowOff>
    </xdr:from>
    <xdr:ext cx="534377" cy="259045"/>
    <xdr:sp macro="" textlink="">
      <xdr:nvSpPr>
        <xdr:cNvPr id="387" name="n_3mainValue【港湾・漁港】&#10;一人当たり有形固定資産（償却資産）額">
          <a:extLst>
            <a:ext uri="{FF2B5EF4-FFF2-40B4-BE49-F238E27FC236}">
              <a16:creationId xmlns:a16="http://schemas.microsoft.com/office/drawing/2014/main" id="{00000000-0008-0000-0100-000083010000}"/>
            </a:ext>
          </a:extLst>
        </xdr:cNvPr>
        <xdr:cNvSpPr txBox="1"/>
      </xdr:nvSpPr>
      <xdr:spPr>
        <a:xfrm>
          <a:off x="7594111" y="1852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9309</xdr:rowOff>
    </xdr:from>
    <xdr:ext cx="534377" cy="259045"/>
    <xdr:sp macro="" textlink="">
      <xdr:nvSpPr>
        <xdr:cNvPr id="388" name="n_4mainValue【港湾・漁港】&#10;一人当たり有形固定資産（償却資産）額">
          <a:extLst>
            <a:ext uri="{FF2B5EF4-FFF2-40B4-BE49-F238E27FC236}">
              <a16:creationId xmlns:a16="http://schemas.microsoft.com/office/drawing/2014/main" id="{00000000-0008-0000-0100-000084010000}"/>
            </a:ext>
          </a:extLst>
        </xdr:cNvPr>
        <xdr:cNvSpPr txBox="1"/>
      </xdr:nvSpPr>
      <xdr:spPr>
        <a:xfrm>
          <a:off x="6705111" y="1852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1" name="【認定こども園・幼稚園・保育所】&#10;有形固定資産減価償却率グラフ枠">
          <a:extLst>
            <a:ext uri="{FF2B5EF4-FFF2-40B4-BE49-F238E27FC236}">
              <a16:creationId xmlns:a16="http://schemas.microsoft.com/office/drawing/2014/main" id="{00000000-0008-0000-0100-00009B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3" name="【認定こども園・幼稚園・保育所】&#10;有形固定資産減価償却率最小値テキスト">
          <a:extLst>
            <a:ext uri="{FF2B5EF4-FFF2-40B4-BE49-F238E27FC236}">
              <a16:creationId xmlns:a16="http://schemas.microsoft.com/office/drawing/2014/main" id="{00000000-0008-0000-0100-00009D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5" name="【認定こども園・幼稚園・保育所】&#10;有形固定資産減価償却率最大値テキスト">
          <a:extLst>
            <a:ext uri="{FF2B5EF4-FFF2-40B4-BE49-F238E27FC236}">
              <a16:creationId xmlns:a16="http://schemas.microsoft.com/office/drawing/2014/main" id="{00000000-0008-0000-0100-00009F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64787</xdr:rowOff>
    </xdr:from>
    <xdr:ext cx="405111" cy="259045"/>
    <xdr:sp macro="" textlink="">
      <xdr:nvSpPr>
        <xdr:cNvPr id="417" name="【認定こども園・幼稚園・保育所】&#10;有形固定資産減価償却率平均値テキスト">
          <a:extLst>
            <a:ext uri="{FF2B5EF4-FFF2-40B4-BE49-F238E27FC236}">
              <a16:creationId xmlns:a16="http://schemas.microsoft.com/office/drawing/2014/main" id="{00000000-0008-0000-0100-0000A1010000}"/>
            </a:ext>
          </a:extLst>
        </xdr:cNvPr>
        <xdr:cNvSpPr txBox="1"/>
      </xdr:nvSpPr>
      <xdr:spPr>
        <a:xfrm>
          <a:off x="16357600" y="6236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18" name="フローチャート: 判断 417">
          <a:extLst>
            <a:ext uri="{FF2B5EF4-FFF2-40B4-BE49-F238E27FC236}">
              <a16:creationId xmlns:a16="http://schemas.microsoft.com/office/drawing/2014/main" id="{00000000-0008-0000-0100-0000A2010000}"/>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19" name="フローチャート: 判断 418">
          <a:extLst>
            <a:ext uri="{FF2B5EF4-FFF2-40B4-BE49-F238E27FC236}">
              <a16:creationId xmlns:a16="http://schemas.microsoft.com/office/drawing/2014/main" id="{00000000-0008-0000-0100-0000A3010000}"/>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00000000-0008-0000-0100-0000A7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0000000-0008-0000-0100-0000A8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59690</xdr:rowOff>
    </xdr:from>
    <xdr:to>
      <xdr:col>85</xdr:col>
      <xdr:colOff>177800</xdr:colOff>
      <xdr:row>40</xdr:row>
      <xdr:rowOff>161290</xdr:rowOff>
    </xdr:to>
    <xdr:sp macro="" textlink="">
      <xdr:nvSpPr>
        <xdr:cNvPr id="428" name="楕円 427">
          <a:extLst>
            <a:ext uri="{FF2B5EF4-FFF2-40B4-BE49-F238E27FC236}">
              <a16:creationId xmlns:a16="http://schemas.microsoft.com/office/drawing/2014/main" id="{00000000-0008-0000-0100-0000AC010000}"/>
            </a:ext>
          </a:extLst>
        </xdr:cNvPr>
        <xdr:cNvSpPr/>
      </xdr:nvSpPr>
      <xdr:spPr>
        <a:xfrm>
          <a:off x="162687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146067</xdr:rowOff>
    </xdr:from>
    <xdr:ext cx="405111" cy="259045"/>
    <xdr:sp macro="" textlink="">
      <xdr:nvSpPr>
        <xdr:cNvPr id="429" name="【認定こども園・幼稚園・保育所】&#10;有形固定資産減価償却率該当値テキスト">
          <a:extLst>
            <a:ext uri="{FF2B5EF4-FFF2-40B4-BE49-F238E27FC236}">
              <a16:creationId xmlns:a16="http://schemas.microsoft.com/office/drawing/2014/main" id="{00000000-0008-0000-0100-0000AD010000}"/>
            </a:ext>
          </a:extLst>
        </xdr:cNvPr>
        <xdr:cNvSpPr txBox="1"/>
      </xdr:nvSpPr>
      <xdr:spPr>
        <a:xfrm>
          <a:off x="16357600" y="683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58420</xdr:rowOff>
    </xdr:from>
    <xdr:to>
      <xdr:col>81</xdr:col>
      <xdr:colOff>101600</xdr:colOff>
      <xdr:row>40</xdr:row>
      <xdr:rowOff>160020</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15430500" y="691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109220</xdr:rowOff>
    </xdr:from>
    <xdr:to>
      <xdr:col>85</xdr:col>
      <xdr:colOff>127000</xdr:colOff>
      <xdr:row>40</xdr:row>
      <xdr:rowOff>110490</xdr:rowOff>
    </xdr:to>
    <xdr:cxnSp macro="">
      <xdr:nvCxnSpPr>
        <xdr:cNvPr id="431" name="直線コネクタ 430">
          <a:extLst>
            <a:ext uri="{FF2B5EF4-FFF2-40B4-BE49-F238E27FC236}">
              <a16:creationId xmlns:a16="http://schemas.microsoft.com/office/drawing/2014/main" id="{00000000-0008-0000-0100-0000AF010000}"/>
            </a:ext>
          </a:extLst>
        </xdr:cNvPr>
        <xdr:cNvCxnSpPr/>
      </xdr:nvCxnSpPr>
      <xdr:spPr>
        <a:xfrm>
          <a:off x="15481300" y="6967220"/>
          <a:ext cx="8382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57150</xdr:rowOff>
    </xdr:from>
    <xdr:to>
      <xdr:col>76</xdr:col>
      <xdr:colOff>165100</xdr:colOff>
      <xdr:row>40</xdr:row>
      <xdr:rowOff>158750</xdr:rowOff>
    </xdr:to>
    <xdr:sp macro="" textlink="">
      <xdr:nvSpPr>
        <xdr:cNvPr id="432" name="楕円 431">
          <a:extLst>
            <a:ext uri="{FF2B5EF4-FFF2-40B4-BE49-F238E27FC236}">
              <a16:creationId xmlns:a16="http://schemas.microsoft.com/office/drawing/2014/main" id="{00000000-0008-0000-0100-0000B0010000}"/>
            </a:ext>
          </a:extLst>
        </xdr:cNvPr>
        <xdr:cNvSpPr/>
      </xdr:nvSpPr>
      <xdr:spPr>
        <a:xfrm>
          <a:off x="14541500" y="69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107950</xdr:rowOff>
    </xdr:from>
    <xdr:to>
      <xdr:col>81</xdr:col>
      <xdr:colOff>50800</xdr:colOff>
      <xdr:row>40</xdr:row>
      <xdr:rowOff>109220</xdr:rowOff>
    </xdr:to>
    <xdr:cxnSp macro="">
      <xdr:nvCxnSpPr>
        <xdr:cNvPr id="433" name="直線コネクタ 432">
          <a:extLst>
            <a:ext uri="{FF2B5EF4-FFF2-40B4-BE49-F238E27FC236}">
              <a16:creationId xmlns:a16="http://schemas.microsoft.com/office/drawing/2014/main" id="{00000000-0008-0000-0100-0000B1010000}"/>
            </a:ext>
          </a:extLst>
        </xdr:cNvPr>
        <xdr:cNvCxnSpPr/>
      </xdr:nvCxnSpPr>
      <xdr:spPr>
        <a:xfrm>
          <a:off x="14592300" y="69659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55880</xdr:rowOff>
    </xdr:from>
    <xdr:to>
      <xdr:col>72</xdr:col>
      <xdr:colOff>38100</xdr:colOff>
      <xdr:row>40</xdr:row>
      <xdr:rowOff>157480</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3652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106680</xdr:rowOff>
    </xdr:from>
    <xdr:to>
      <xdr:col>76</xdr:col>
      <xdr:colOff>114300</xdr:colOff>
      <xdr:row>40</xdr:row>
      <xdr:rowOff>107950</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a:off x="13703300" y="69646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64770</xdr:rowOff>
    </xdr:from>
    <xdr:to>
      <xdr:col>67</xdr:col>
      <xdr:colOff>101600</xdr:colOff>
      <xdr:row>40</xdr:row>
      <xdr:rowOff>166370</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2763500" y="692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106680</xdr:rowOff>
    </xdr:from>
    <xdr:to>
      <xdr:col>71</xdr:col>
      <xdr:colOff>177800</xdr:colOff>
      <xdr:row>40</xdr:row>
      <xdr:rowOff>115570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flipV="1">
          <a:off x="12814300" y="696468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161307</xdr:rowOff>
    </xdr:from>
    <xdr:ext cx="405111" cy="259045"/>
    <xdr:sp macro="" textlink="">
      <xdr:nvSpPr>
        <xdr:cNvPr id="438" name="n_1aveValue【認定こども園・幼稚園・保育所】&#10;有形固定資産減価償却率">
          <a:extLst>
            <a:ext uri="{FF2B5EF4-FFF2-40B4-BE49-F238E27FC236}">
              <a16:creationId xmlns:a16="http://schemas.microsoft.com/office/drawing/2014/main" id="{00000000-0008-0000-0100-0000B6010000}"/>
            </a:ext>
          </a:extLst>
        </xdr:cNvPr>
        <xdr:cNvSpPr txBox="1"/>
      </xdr:nvSpPr>
      <xdr:spPr>
        <a:xfrm>
          <a:off x="152660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161307</xdr:rowOff>
    </xdr:from>
    <xdr:ext cx="405111" cy="259045"/>
    <xdr:sp macro="" textlink="">
      <xdr:nvSpPr>
        <xdr:cNvPr id="439" name="n_2aveValue【認定こども園・幼稚園・保育所】&#10;有形固定資産減価償却率">
          <a:extLst>
            <a:ext uri="{FF2B5EF4-FFF2-40B4-BE49-F238E27FC236}">
              <a16:creationId xmlns:a16="http://schemas.microsoft.com/office/drawing/2014/main" id="{00000000-0008-0000-0100-0000B7010000}"/>
            </a:ext>
          </a:extLst>
        </xdr:cNvPr>
        <xdr:cNvSpPr txBox="1"/>
      </xdr:nvSpPr>
      <xdr:spPr>
        <a:xfrm>
          <a:off x="14389744" y="616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137177</xdr:rowOff>
    </xdr:from>
    <xdr:ext cx="405111" cy="259045"/>
    <xdr:sp macro="" textlink="">
      <xdr:nvSpPr>
        <xdr:cNvPr id="440" name="n_3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3500744" y="613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123207</xdr:rowOff>
    </xdr:from>
    <xdr:ext cx="405111" cy="259045"/>
    <xdr:sp macro="" textlink="">
      <xdr:nvSpPr>
        <xdr:cNvPr id="441" name="n_4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2611744" y="612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151147</xdr:rowOff>
    </xdr:from>
    <xdr:ext cx="405111" cy="259045"/>
    <xdr:sp macro="" textlink="">
      <xdr:nvSpPr>
        <xdr:cNvPr id="442" name="n_1main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5266044" y="7009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149877</xdr:rowOff>
    </xdr:from>
    <xdr:ext cx="405111" cy="259045"/>
    <xdr:sp macro="" textlink="">
      <xdr:nvSpPr>
        <xdr:cNvPr id="443" name="n_2main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4389744" y="700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148607</xdr:rowOff>
    </xdr:from>
    <xdr:ext cx="405111" cy="259045"/>
    <xdr:sp macro="" textlink="">
      <xdr:nvSpPr>
        <xdr:cNvPr id="444" name="n_3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3500744" y="700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157497</xdr:rowOff>
    </xdr:from>
    <xdr:ext cx="405111" cy="259045"/>
    <xdr:sp macro="" textlink="">
      <xdr:nvSpPr>
        <xdr:cNvPr id="445" name="n_4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2611744" y="701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00000000-0008-0000-0100-0000BE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00000000-0008-0000-0100-0000BF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id="{00000000-0008-0000-0100-0000C6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00000000-0008-0000-0100-0000C7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6" name="直線コネクタ 455">
          <a:extLst>
            <a:ext uri="{FF2B5EF4-FFF2-40B4-BE49-F238E27FC236}">
              <a16:creationId xmlns:a16="http://schemas.microsoft.com/office/drawing/2014/main" id="{00000000-0008-0000-0100-0000C8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id="{00000000-0008-0000-0100-0000D2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id="{00000000-0008-0000-0100-0000D4010000}"/>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id="{00000000-0008-0000-0100-0000D6010000}"/>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id="{00000000-0008-0000-0100-0000D8010000}"/>
            </a:ext>
          </a:extLst>
        </xdr:cNvPr>
        <xdr:cNvSpPr txBox="1"/>
      </xdr:nvSpPr>
      <xdr:spPr>
        <a:xfrm>
          <a:off x="22199600" y="6695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3" name="フローチャート: 判断 472">
          <a:extLst>
            <a:ext uri="{FF2B5EF4-FFF2-40B4-BE49-F238E27FC236}">
              <a16:creationId xmlns:a16="http://schemas.microsoft.com/office/drawing/2014/main" id="{00000000-0008-0000-0100-0000D9010000}"/>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4" name="フローチャート: 判断 473">
          <a:extLst>
            <a:ext uri="{FF2B5EF4-FFF2-40B4-BE49-F238E27FC236}">
              <a16:creationId xmlns:a16="http://schemas.microsoft.com/office/drawing/2014/main" id="{00000000-0008-0000-0100-0000DA010000}"/>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00000000-0008-0000-0100-0000DE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43688</xdr:rowOff>
    </xdr:from>
    <xdr:to>
      <xdr:col>116</xdr:col>
      <xdr:colOff>114300</xdr:colOff>
      <xdr:row>41</xdr:row>
      <xdr:rowOff>145288</xdr:rowOff>
    </xdr:to>
    <xdr:sp macro="" textlink="">
      <xdr:nvSpPr>
        <xdr:cNvPr id="483" name="楕円 482">
          <a:extLst>
            <a:ext uri="{FF2B5EF4-FFF2-40B4-BE49-F238E27FC236}">
              <a16:creationId xmlns:a16="http://schemas.microsoft.com/office/drawing/2014/main" id="{00000000-0008-0000-0100-0000E3010000}"/>
            </a:ext>
          </a:extLst>
        </xdr:cNvPr>
        <xdr:cNvSpPr/>
      </xdr:nvSpPr>
      <xdr:spPr>
        <a:xfrm>
          <a:off x="22110700" y="707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130065</xdr:rowOff>
    </xdr:from>
    <xdr:ext cx="469744" cy="259045"/>
    <xdr:sp macro="" textlink="">
      <xdr:nvSpPr>
        <xdr:cNvPr id="484" name="【認定こども園・幼稚園・保育所】&#10;一人当たり面積該当値テキスト">
          <a:extLst>
            <a:ext uri="{FF2B5EF4-FFF2-40B4-BE49-F238E27FC236}">
              <a16:creationId xmlns:a16="http://schemas.microsoft.com/office/drawing/2014/main" id="{00000000-0008-0000-0100-0000E4010000}"/>
            </a:ext>
          </a:extLst>
        </xdr:cNvPr>
        <xdr:cNvSpPr txBox="1"/>
      </xdr:nvSpPr>
      <xdr:spPr>
        <a:xfrm>
          <a:off x="22199600" y="698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45974</xdr:rowOff>
    </xdr:from>
    <xdr:to>
      <xdr:col>112</xdr:col>
      <xdr:colOff>38100</xdr:colOff>
      <xdr:row>41</xdr:row>
      <xdr:rowOff>147574</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21272500" y="707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94488</xdr:rowOff>
    </xdr:from>
    <xdr:to>
      <xdr:col>116</xdr:col>
      <xdr:colOff>63500</xdr:colOff>
      <xdr:row>41</xdr:row>
      <xdr:rowOff>96774</xdr:rowOff>
    </xdr:to>
    <xdr:cxnSp macro="">
      <xdr:nvCxnSpPr>
        <xdr:cNvPr id="486" name="直線コネクタ 485">
          <a:extLst>
            <a:ext uri="{FF2B5EF4-FFF2-40B4-BE49-F238E27FC236}">
              <a16:creationId xmlns:a16="http://schemas.microsoft.com/office/drawing/2014/main" id="{00000000-0008-0000-0100-0000E6010000}"/>
            </a:ext>
          </a:extLst>
        </xdr:cNvPr>
        <xdr:cNvCxnSpPr/>
      </xdr:nvCxnSpPr>
      <xdr:spPr>
        <a:xfrm flipV="1">
          <a:off x="21323300" y="712393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45974</xdr:rowOff>
    </xdr:from>
    <xdr:to>
      <xdr:col>107</xdr:col>
      <xdr:colOff>101600</xdr:colOff>
      <xdr:row>41</xdr:row>
      <xdr:rowOff>147574</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20383500" y="707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96774</xdr:rowOff>
    </xdr:from>
    <xdr:to>
      <xdr:col>111</xdr:col>
      <xdr:colOff>177800</xdr:colOff>
      <xdr:row>41</xdr:row>
      <xdr:rowOff>96774</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a:off x="20434300" y="712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45974</xdr:rowOff>
    </xdr:from>
    <xdr:to>
      <xdr:col>102</xdr:col>
      <xdr:colOff>165100</xdr:colOff>
      <xdr:row>41</xdr:row>
      <xdr:rowOff>147574</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19494500" y="707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96774</xdr:rowOff>
    </xdr:from>
    <xdr:to>
      <xdr:col>107</xdr:col>
      <xdr:colOff>50800</xdr:colOff>
      <xdr:row>41</xdr:row>
      <xdr:rowOff>96774</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a:off x="19545300" y="712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45974</xdr:rowOff>
    </xdr:from>
    <xdr:to>
      <xdr:col>98</xdr:col>
      <xdr:colOff>38100</xdr:colOff>
      <xdr:row>41</xdr:row>
      <xdr:rowOff>147574</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18605500" y="707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96774</xdr:rowOff>
    </xdr:from>
    <xdr:to>
      <xdr:col>102</xdr:col>
      <xdr:colOff>114300</xdr:colOff>
      <xdr:row>41</xdr:row>
      <xdr:rowOff>96774</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18656300" y="712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3" name="n_1aveValue【認定こども園・幼稚園・保育所】&#10;一人当たり面積">
          <a:extLst>
            <a:ext uri="{FF2B5EF4-FFF2-40B4-BE49-F238E27FC236}">
              <a16:creationId xmlns:a16="http://schemas.microsoft.com/office/drawing/2014/main" id="{00000000-0008-0000-0100-0000ED010000}"/>
            </a:ext>
          </a:extLst>
        </xdr:cNvPr>
        <xdr:cNvSpPr txBox="1"/>
      </xdr:nvSpPr>
      <xdr:spPr>
        <a:xfrm>
          <a:off x="210757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4" name="n_2aveValue【認定こども園・幼稚園・保育所】&#10;一人当たり面積">
          <a:extLst>
            <a:ext uri="{FF2B5EF4-FFF2-40B4-BE49-F238E27FC236}">
              <a16:creationId xmlns:a16="http://schemas.microsoft.com/office/drawing/2014/main" id="{00000000-0008-0000-0100-0000EE010000}"/>
            </a:ext>
          </a:extLst>
        </xdr:cNvPr>
        <xdr:cNvSpPr txBox="1"/>
      </xdr:nvSpPr>
      <xdr:spPr>
        <a:xfrm>
          <a:off x="20199427" y="661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5" name="n_3aveValue【認定こども園・幼稚園・保育所】&#10;一人当たり面積">
          <a:extLst>
            <a:ext uri="{FF2B5EF4-FFF2-40B4-BE49-F238E27FC236}">
              <a16:creationId xmlns:a16="http://schemas.microsoft.com/office/drawing/2014/main" id="{00000000-0008-0000-0100-0000EF010000}"/>
            </a:ext>
          </a:extLst>
        </xdr:cNvPr>
        <xdr:cNvSpPr txBox="1"/>
      </xdr:nvSpPr>
      <xdr:spPr>
        <a:xfrm>
          <a:off x="19310427" y="6606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6" name="n_4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18421427" y="659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138701</xdr:rowOff>
    </xdr:from>
    <xdr:ext cx="469744" cy="259045"/>
    <xdr:sp macro="" textlink="">
      <xdr:nvSpPr>
        <xdr:cNvPr id="497" name="n_1main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1075727" y="716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138701</xdr:rowOff>
    </xdr:from>
    <xdr:ext cx="469744" cy="259045"/>
    <xdr:sp macro="" textlink="">
      <xdr:nvSpPr>
        <xdr:cNvPr id="498" name="n_2main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0199427" y="716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138701</xdr:rowOff>
    </xdr:from>
    <xdr:ext cx="469744" cy="259045"/>
    <xdr:sp macro="" textlink="">
      <xdr:nvSpPr>
        <xdr:cNvPr id="499" name="n_3main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9310427" y="716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138701</xdr:rowOff>
    </xdr:from>
    <xdr:ext cx="469744" cy="259045"/>
    <xdr:sp macro="" textlink="">
      <xdr:nvSpPr>
        <xdr:cNvPr id="500" name="n_4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8421427" y="716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00000000-0008-0000-0100-0000F5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00000000-0008-0000-0100-0000F6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00000000-0008-0000-0100-0000FE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2" name="【学校施設】&#10;有形固定資産減価償却率グラフ枠">
          <a:extLst>
            <a:ext uri="{FF2B5EF4-FFF2-40B4-BE49-F238E27FC236}">
              <a16:creationId xmlns:a16="http://schemas.microsoft.com/office/drawing/2014/main" id="{00000000-0008-0000-0100-00000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4" name="【学校施設】&#10;有形固定資産減価償却率最小値テキスト">
          <a:extLst>
            <a:ext uri="{FF2B5EF4-FFF2-40B4-BE49-F238E27FC236}">
              <a16:creationId xmlns:a16="http://schemas.microsoft.com/office/drawing/2014/main" id="{00000000-0008-0000-0100-00000C020000}"/>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6" name="【学校施設】&#10;有形固定資産減価償却率最大値テキスト">
          <a:extLst>
            <a:ext uri="{FF2B5EF4-FFF2-40B4-BE49-F238E27FC236}">
              <a16:creationId xmlns:a16="http://schemas.microsoft.com/office/drawing/2014/main" id="{00000000-0008-0000-0100-00000E020000}"/>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528" name="【学校施設】&#10;有形固定資産減価償却率平均値テキスト">
          <a:extLst>
            <a:ext uri="{FF2B5EF4-FFF2-40B4-BE49-F238E27FC236}">
              <a16:creationId xmlns:a16="http://schemas.microsoft.com/office/drawing/2014/main" id="{00000000-0008-0000-0100-000010020000}"/>
            </a:ext>
          </a:extLst>
        </xdr:cNvPr>
        <xdr:cNvSpPr txBox="1"/>
      </xdr:nvSpPr>
      <xdr:spPr>
        <a:xfrm>
          <a:off x="16357600" y="1002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29" name="フローチャート: 判断 528">
          <a:extLst>
            <a:ext uri="{FF2B5EF4-FFF2-40B4-BE49-F238E27FC236}">
              <a16:creationId xmlns:a16="http://schemas.microsoft.com/office/drawing/2014/main" id="{00000000-0008-0000-0100-000011020000}"/>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0" name="フローチャート: 判断 529">
          <a:extLst>
            <a:ext uri="{FF2B5EF4-FFF2-40B4-BE49-F238E27FC236}">
              <a16:creationId xmlns:a16="http://schemas.microsoft.com/office/drawing/2014/main" id="{00000000-0008-0000-0100-000012020000}"/>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00000000-0008-0000-0100-00001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24638</xdr:rowOff>
    </xdr:from>
    <xdr:to>
      <xdr:col>85</xdr:col>
      <xdr:colOff>177800</xdr:colOff>
      <xdr:row>62</xdr:row>
      <xdr:rowOff>126238</xdr:rowOff>
    </xdr:to>
    <xdr:sp macro="" textlink="">
      <xdr:nvSpPr>
        <xdr:cNvPr id="539" name="楕円 538">
          <a:extLst>
            <a:ext uri="{FF2B5EF4-FFF2-40B4-BE49-F238E27FC236}">
              <a16:creationId xmlns:a16="http://schemas.microsoft.com/office/drawing/2014/main" id="{00000000-0008-0000-0100-00001B020000}"/>
            </a:ext>
          </a:extLst>
        </xdr:cNvPr>
        <xdr:cNvSpPr/>
      </xdr:nvSpPr>
      <xdr:spPr>
        <a:xfrm>
          <a:off x="16268700" y="1065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111015</xdr:rowOff>
    </xdr:from>
    <xdr:ext cx="405111" cy="259045"/>
    <xdr:sp macro="" textlink="">
      <xdr:nvSpPr>
        <xdr:cNvPr id="540" name="【学校施設】&#10;有形固定資産減価償却率該当値テキスト">
          <a:extLst>
            <a:ext uri="{FF2B5EF4-FFF2-40B4-BE49-F238E27FC236}">
              <a16:creationId xmlns:a16="http://schemas.microsoft.com/office/drawing/2014/main" id="{00000000-0008-0000-0100-00001C020000}"/>
            </a:ext>
          </a:extLst>
        </xdr:cNvPr>
        <xdr:cNvSpPr txBox="1"/>
      </xdr:nvSpPr>
      <xdr:spPr>
        <a:xfrm>
          <a:off x="16357600" y="10569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36068</xdr:rowOff>
    </xdr:from>
    <xdr:to>
      <xdr:col>81</xdr:col>
      <xdr:colOff>101600</xdr:colOff>
      <xdr:row>62</xdr:row>
      <xdr:rowOff>137668</xdr:rowOff>
    </xdr:to>
    <xdr:sp macro="" textlink="">
      <xdr:nvSpPr>
        <xdr:cNvPr id="541" name="楕円 540">
          <a:extLst>
            <a:ext uri="{FF2B5EF4-FFF2-40B4-BE49-F238E27FC236}">
              <a16:creationId xmlns:a16="http://schemas.microsoft.com/office/drawing/2014/main" id="{00000000-0008-0000-0100-00001D020000}"/>
            </a:ext>
          </a:extLst>
        </xdr:cNvPr>
        <xdr:cNvSpPr/>
      </xdr:nvSpPr>
      <xdr:spPr>
        <a:xfrm>
          <a:off x="15430500" y="106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75438</xdr:rowOff>
    </xdr:from>
    <xdr:to>
      <xdr:col>85</xdr:col>
      <xdr:colOff>127000</xdr:colOff>
      <xdr:row>62</xdr:row>
      <xdr:rowOff>86868</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flipV="1">
          <a:off x="15481300" y="10705338"/>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45212</xdr:rowOff>
    </xdr:from>
    <xdr:to>
      <xdr:col>76</xdr:col>
      <xdr:colOff>165100</xdr:colOff>
      <xdr:row>62</xdr:row>
      <xdr:rowOff>146812</xdr:rowOff>
    </xdr:to>
    <xdr:sp macro="" textlink="">
      <xdr:nvSpPr>
        <xdr:cNvPr id="543" name="楕円 542">
          <a:extLst>
            <a:ext uri="{FF2B5EF4-FFF2-40B4-BE49-F238E27FC236}">
              <a16:creationId xmlns:a16="http://schemas.microsoft.com/office/drawing/2014/main" id="{00000000-0008-0000-0100-00001F020000}"/>
            </a:ext>
          </a:extLst>
        </xdr:cNvPr>
        <xdr:cNvSpPr/>
      </xdr:nvSpPr>
      <xdr:spPr>
        <a:xfrm>
          <a:off x="14541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86868</xdr:rowOff>
    </xdr:from>
    <xdr:to>
      <xdr:col>81</xdr:col>
      <xdr:colOff>50800</xdr:colOff>
      <xdr:row>62</xdr:row>
      <xdr:rowOff>96012</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flipV="1">
          <a:off x="14592300" y="107167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38354</xdr:rowOff>
    </xdr:from>
    <xdr:to>
      <xdr:col>72</xdr:col>
      <xdr:colOff>38100</xdr:colOff>
      <xdr:row>62</xdr:row>
      <xdr:rowOff>139954</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3652500" y="1066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89154</xdr:rowOff>
    </xdr:from>
    <xdr:to>
      <xdr:col>76</xdr:col>
      <xdr:colOff>114300</xdr:colOff>
      <xdr:row>62</xdr:row>
      <xdr:rowOff>96012</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3703300" y="1071905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15494</xdr:rowOff>
    </xdr:from>
    <xdr:to>
      <xdr:col>67</xdr:col>
      <xdr:colOff>101600</xdr:colOff>
      <xdr:row>62</xdr:row>
      <xdr:rowOff>117094</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2763500" y="1064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66294</xdr:rowOff>
    </xdr:from>
    <xdr:to>
      <xdr:col>71</xdr:col>
      <xdr:colOff>177800</xdr:colOff>
      <xdr:row>62</xdr:row>
      <xdr:rowOff>89154</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2814300" y="1069619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549" name="n_1aveValue【学校施設】&#10;有形固定資産減価償却率">
          <a:extLst>
            <a:ext uri="{FF2B5EF4-FFF2-40B4-BE49-F238E27FC236}">
              <a16:creationId xmlns:a16="http://schemas.microsoft.com/office/drawing/2014/main" id="{00000000-0008-0000-0100-000025020000}"/>
            </a:ext>
          </a:extLst>
        </xdr:cNvPr>
        <xdr:cNvSpPr txBox="1"/>
      </xdr:nvSpPr>
      <xdr:spPr>
        <a:xfrm>
          <a:off x="15266044" y="9915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550" name="n_2aveValue【学校施設】&#10;有形固定資産減価償却率">
          <a:extLst>
            <a:ext uri="{FF2B5EF4-FFF2-40B4-BE49-F238E27FC236}">
              <a16:creationId xmlns:a16="http://schemas.microsoft.com/office/drawing/2014/main" id="{00000000-0008-0000-0100-000026020000}"/>
            </a:ext>
          </a:extLst>
        </xdr:cNvPr>
        <xdr:cNvSpPr txBox="1"/>
      </xdr:nvSpPr>
      <xdr:spPr>
        <a:xfrm>
          <a:off x="14389744" y="991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551" name="n_3aveValue【学校施設】&#10;有形固定資産減価償却率">
          <a:extLst>
            <a:ext uri="{FF2B5EF4-FFF2-40B4-BE49-F238E27FC236}">
              <a16:creationId xmlns:a16="http://schemas.microsoft.com/office/drawing/2014/main" id="{00000000-0008-0000-0100-000027020000}"/>
            </a:ext>
          </a:extLst>
        </xdr:cNvPr>
        <xdr:cNvSpPr txBox="1"/>
      </xdr:nvSpPr>
      <xdr:spPr>
        <a:xfrm>
          <a:off x="13500744" y="987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552" name="n_4aveValue【学校施設】&#10;有形固定資産減価償却率">
          <a:extLst>
            <a:ext uri="{FF2B5EF4-FFF2-40B4-BE49-F238E27FC236}">
              <a16:creationId xmlns:a16="http://schemas.microsoft.com/office/drawing/2014/main" id="{00000000-0008-0000-0100-000028020000}"/>
            </a:ext>
          </a:extLst>
        </xdr:cNvPr>
        <xdr:cNvSpPr txBox="1"/>
      </xdr:nvSpPr>
      <xdr:spPr>
        <a:xfrm>
          <a:off x="12611744" y="986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128795</xdr:rowOff>
    </xdr:from>
    <xdr:ext cx="405111" cy="259045"/>
    <xdr:sp macro="" textlink="">
      <xdr:nvSpPr>
        <xdr:cNvPr id="553" name="n_1mainValue【学校施設】&#10;有形固定資産減価償却率">
          <a:extLst>
            <a:ext uri="{FF2B5EF4-FFF2-40B4-BE49-F238E27FC236}">
              <a16:creationId xmlns:a16="http://schemas.microsoft.com/office/drawing/2014/main" id="{00000000-0008-0000-0100-000029020000}"/>
            </a:ext>
          </a:extLst>
        </xdr:cNvPr>
        <xdr:cNvSpPr txBox="1"/>
      </xdr:nvSpPr>
      <xdr:spPr>
        <a:xfrm>
          <a:off x="15266044" y="107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137939</xdr:rowOff>
    </xdr:from>
    <xdr:ext cx="405111" cy="259045"/>
    <xdr:sp macro="" textlink="">
      <xdr:nvSpPr>
        <xdr:cNvPr id="554" name="n_2mainValue【学校施設】&#10;有形固定資産減価償却率">
          <a:extLst>
            <a:ext uri="{FF2B5EF4-FFF2-40B4-BE49-F238E27FC236}">
              <a16:creationId xmlns:a16="http://schemas.microsoft.com/office/drawing/2014/main" id="{00000000-0008-0000-0100-00002A020000}"/>
            </a:ext>
          </a:extLst>
        </xdr:cNvPr>
        <xdr:cNvSpPr txBox="1"/>
      </xdr:nvSpPr>
      <xdr:spPr>
        <a:xfrm>
          <a:off x="14389744" y="10767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131081</xdr:rowOff>
    </xdr:from>
    <xdr:ext cx="405111" cy="259045"/>
    <xdr:sp macro="" textlink="">
      <xdr:nvSpPr>
        <xdr:cNvPr id="555" name="n_3mainValue【学校施設】&#10;有形固定資産減価償却率">
          <a:extLst>
            <a:ext uri="{FF2B5EF4-FFF2-40B4-BE49-F238E27FC236}">
              <a16:creationId xmlns:a16="http://schemas.microsoft.com/office/drawing/2014/main" id="{00000000-0008-0000-0100-00002B020000}"/>
            </a:ext>
          </a:extLst>
        </xdr:cNvPr>
        <xdr:cNvSpPr txBox="1"/>
      </xdr:nvSpPr>
      <xdr:spPr>
        <a:xfrm>
          <a:off x="13500744" y="1076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108221</xdr:rowOff>
    </xdr:from>
    <xdr:ext cx="405111" cy="259045"/>
    <xdr:sp macro="" textlink="">
      <xdr:nvSpPr>
        <xdr:cNvPr id="556" name="n_4mainValue【学校施設】&#10;有形固定資産減価償却率">
          <a:extLst>
            <a:ext uri="{FF2B5EF4-FFF2-40B4-BE49-F238E27FC236}">
              <a16:creationId xmlns:a16="http://schemas.microsoft.com/office/drawing/2014/main" id="{00000000-0008-0000-0100-00002C020000}"/>
            </a:ext>
          </a:extLst>
        </xdr:cNvPr>
        <xdr:cNvSpPr txBox="1"/>
      </xdr:nvSpPr>
      <xdr:spPr>
        <a:xfrm>
          <a:off x="12611744" y="1073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7" name="正方形/長方形 556">
          <a:extLst>
            <a:ext uri="{FF2B5EF4-FFF2-40B4-BE49-F238E27FC236}">
              <a16:creationId xmlns:a16="http://schemas.microsoft.com/office/drawing/2014/main" id="{00000000-0008-0000-0100-00002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8" name="正方形/長方形 557">
          <a:extLst>
            <a:ext uri="{FF2B5EF4-FFF2-40B4-BE49-F238E27FC236}">
              <a16:creationId xmlns:a16="http://schemas.microsoft.com/office/drawing/2014/main" id="{00000000-0008-0000-0100-00002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5" name="テキスト ボックス 564">
          <a:extLst>
            <a:ext uri="{FF2B5EF4-FFF2-40B4-BE49-F238E27FC236}">
              <a16:creationId xmlns:a16="http://schemas.microsoft.com/office/drawing/2014/main" id="{00000000-0008-0000-0100-00003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0" name="直線コネクタ 569">
          <a:extLst>
            <a:ext uri="{FF2B5EF4-FFF2-40B4-BE49-F238E27FC236}">
              <a16:creationId xmlns:a16="http://schemas.microsoft.com/office/drawing/2014/main" id="{00000000-0008-0000-0100-00003A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6" name="【学校施設】&#10;一人当たり面積グラフ枠">
          <a:extLst>
            <a:ext uri="{FF2B5EF4-FFF2-40B4-BE49-F238E27FC236}">
              <a16:creationId xmlns:a16="http://schemas.microsoft.com/office/drawing/2014/main" id="{00000000-0008-0000-0100-00004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78" name="【学校施設】&#10;一人当たり面積最小値テキスト">
          <a:extLst>
            <a:ext uri="{FF2B5EF4-FFF2-40B4-BE49-F238E27FC236}">
              <a16:creationId xmlns:a16="http://schemas.microsoft.com/office/drawing/2014/main" id="{00000000-0008-0000-0100-000042020000}"/>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0" name="【学校施設】&#10;一人当たり面積最大値テキスト">
          <a:extLst>
            <a:ext uri="{FF2B5EF4-FFF2-40B4-BE49-F238E27FC236}">
              <a16:creationId xmlns:a16="http://schemas.microsoft.com/office/drawing/2014/main" id="{00000000-0008-0000-0100-000044020000}"/>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2" name="【学校施設】&#10;一人当たり面積平均値テキスト">
          <a:extLst>
            <a:ext uri="{FF2B5EF4-FFF2-40B4-BE49-F238E27FC236}">
              <a16:creationId xmlns:a16="http://schemas.microsoft.com/office/drawing/2014/main" id="{00000000-0008-0000-0100-000046020000}"/>
            </a:ext>
          </a:extLst>
        </xdr:cNvPr>
        <xdr:cNvSpPr txBox="1"/>
      </xdr:nvSpPr>
      <xdr:spPr>
        <a:xfrm>
          <a:off x="22199600" y="10360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3" name="フローチャート: 判断 582">
          <a:extLst>
            <a:ext uri="{FF2B5EF4-FFF2-40B4-BE49-F238E27FC236}">
              <a16:creationId xmlns:a16="http://schemas.microsoft.com/office/drawing/2014/main" id="{00000000-0008-0000-0100-000047020000}"/>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4" name="フローチャート: 判断 583">
          <a:extLst>
            <a:ext uri="{FF2B5EF4-FFF2-40B4-BE49-F238E27FC236}">
              <a16:creationId xmlns:a16="http://schemas.microsoft.com/office/drawing/2014/main" id="{00000000-0008-0000-0100-000048020000}"/>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5" name="フローチャート: 判断 584">
          <a:extLst>
            <a:ext uri="{FF2B5EF4-FFF2-40B4-BE49-F238E27FC236}">
              <a16:creationId xmlns:a16="http://schemas.microsoft.com/office/drawing/2014/main" id="{00000000-0008-0000-0100-000049020000}"/>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6" name="フローチャート: 判断 585">
          <a:extLst>
            <a:ext uri="{FF2B5EF4-FFF2-40B4-BE49-F238E27FC236}">
              <a16:creationId xmlns:a16="http://schemas.microsoft.com/office/drawing/2014/main" id="{00000000-0008-0000-0100-00004A02000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87" name="フローチャート: 判断 586">
          <a:extLst>
            <a:ext uri="{FF2B5EF4-FFF2-40B4-BE49-F238E27FC236}">
              <a16:creationId xmlns:a16="http://schemas.microsoft.com/office/drawing/2014/main" id="{00000000-0008-0000-0100-00004B020000}"/>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22352</xdr:rowOff>
    </xdr:from>
    <xdr:to>
      <xdr:col>116</xdr:col>
      <xdr:colOff>114300</xdr:colOff>
      <xdr:row>62</xdr:row>
      <xdr:rowOff>123952</xdr:rowOff>
    </xdr:to>
    <xdr:sp macro="" textlink="">
      <xdr:nvSpPr>
        <xdr:cNvPr id="593" name="楕円 592">
          <a:extLst>
            <a:ext uri="{FF2B5EF4-FFF2-40B4-BE49-F238E27FC236}">
              <a16:creationId xmlns:a16="http://schemas.microsoft.com/office/drawing/2014/main" id="{00000000-0008-0000-0100-000051020000}"/>
            </a:ext>
          </a:extLst>
        </xdr:cNvPr>
        <xdr:cNvSpPr/>
      </xdr:nvSpPr>
      <xdr:spPr>
        <a:xfrm>
          <a:off x="22110700" y="1065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779</xdr:rowOff>
    </xdr:from>
    <xdr:ext cx="469744" cy="259045"/>
    <xdr:sp macro="" textlink="">
      <xdr:nvSpPr>
        <xdr:cNvPr id="594" name="【学校施設】&#10;一人当たり面積該当値テキスト">
          <a:extLst>
            <a:ext uri="{FF2B5EF4-FFF2-40B4-BE49-F238E27FC236}">
              <a16:creationId xmlns:a16="http://schemas.microsoft.com/office/drawing/2014/main" id="{00000000-0008-0000-0100-000052020000}"/>
            </a:ext>
          </a:extLst>
        </xdr:cNvPr>
        <xdr:cNvSpPr txBox="1"/>
      </xdr:nvSpPr>
      <xdr:spPr>
        <a:xfrm>
          <a:off x="22199600" y="1063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30924</xdr:rowOff>
    </xdr:from>
    <xdr:to>
      <xdr:col>112</xdr:col>
      <xdr:colOff>38100</xdr:colOff>
      <xdr:row>62</xdr:row>
      <xdr:rowOff>132524</xdr:rowOff>
    </xdr:to>
    <xdr:sp macro="" textlink="">
      <xdr:nvSpPr>
        <xdr:cNvPr id="595" name="楕円 594">
          <a:extLst>
            <a:ext uri="{FF2B5EF4-FFF2-40B4-BE49-F238E27FC236}">
              <a16:creationId xmlns:a16="http://schemas.microsoft.com/office/drawing/2014/main" id="{00000000-0008-0000-0100-000053020000}"/>
            </a:ext>
          </a:extLst>
        </xdr:cNvPr>
        <xdr:cNvSpPr/>
      </xdr:nvSpPr>
      <xdr:spPr>
        <a:xfrm>
          <a:off x="21272500" y="1066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73152</xdr:rowOff>
    </xdr:from>
    <xdr:to>
      <xdr:col>116</xdr:col>
      <xdr:colOff>63500</xdr:colOff>
      <xdr:row>62</xdr:row>
      <xdr:rowOff>81724</xdr:rowOff>
    </xdr:to>
    <xdr:cxnSp macro="">
      <xdr:nvCxnSpPr>
        <xdr:cNvPr id="596" name="直線コネクタ 595">
          <a:extLst>
            <a:ext uri="{FF2B5EF4-FFF2-40B4-BE49-F238E27FC236}">
              <a16:creationId xmlns:a16="http://schemas.microsoft.com/office/drawing/2014/main" id="{00000000-0008-0000-0100-000054020000}"/>
            </a:ext>
          </a:extLst>
        </xdr:cNvPr>
        <xdr:cNvCxnSpPr/>
      </xdr:nvCxnSpPr>
      <xdr:spPr>
        <a:xfrm flipV="1">
          <a:off x="21323300" y="10703052"/>
          <a:ext cx="8382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35496</xdr:rowOff>
    </xdr:from>
    <xdr:to>
      <xdr:col>107</xdr:col>
      <xdr:colOff>101600</xdr:colOff>
      <xdr:row>62</xdr:row>
      <xdr:rowOff>137096</xdr:rowOff>
    </xdr:to>
    <xdr:sp macro="" textlink="">
      <xdr:nvSpPr>
        <xdr:cNvPr id="597" name="楕円 596">
          <a:extLst>
            <a:ext uri="{FF2B5EF4-FFF2-40B4-BE49-F238E27FC236}">
              <a16:creationId xmlns:a16="http://schemas.microsoft.com/office/drawing/2014/main" id="{00000000-0008-0000-0100-000055020000}"/>
            </a:ext>
          </a:extLst>
        </xdr:cNvPr>
        <xdr:cNvSpPr/>
      </xdr:nvSpPr>
      <xdr:spPr>
        <a:xfrm>
          <a:off x="20383500" y="1066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81724</xdr:rowOff>
    </xdr:from>
    <xdr:to>
      <xdr:col>111</xdr:col>
      <xdr:colOff>177800</xdr:colOff>
      <xdr:row>62</xdr:row>
      <xdr:rowOff>86296</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flipV="1">
          <a:off x="20434300" y="10711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41783</xdr:rowOff>
    </xdr:from>
    <xdr:to>
      <xdr:col>102</xdr:col>
      <xdr:colOff>165100</xdr:colOff>
      <xdr:row>62</xdr:row>
      <xdr:rowOff>143383</xdr:rowOff>
    </xdr:to>
    <xdr:sp macro="" textlink="">
      <xdr:nvSpPr>
        <xdr:cNvPr id="599" name="楕円 598">
          <a:extLst>
            <a:ext uri="{FF2B5EF4-FFF2-40B4-BE49-F238E27FC236}">
              <a16:creationId xmlns:a16="http://schemas.microsoft.com/office/drawing/2014/main" id="{00000000-0008-0000-0100-000057020000}"/>
            </a:ext>
          </a:extLst>
        </xdr:cNvPr>
        <xdr:cNvSpPr/>
      </xdr:nvSpPr>
      <xdr:spPr>
        <a:xfrm>
          <a:off x="19494500" y="1067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86296</xdr:rowOff>
    </xdr:from>
    <xdr:to>
      <xdr:col>107</xdr:col>
      <xdr:colOff>50800</xdr:colOff>
      <xdr:row>62</xdr:row>
      <xdr:rowOff>92583</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flipV="1">
          <a:off x="19545300" y="10716196"/>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45212</xdr:rowOff>
    </xdr:from>
    <xdr:to>
      <xdr:col>98</xdr:col>
      <xdr:colOff>38100</xdr:colOff>
      <xdr:row>62</xdr:row>
      <xdr:rowOff>146812</xdr:rowOff>
    </xdr:to>
    <xdr:sp macro="" textlink="">
      <xdr:nvSpPr>
        <xdr:cNvPr id="601" name="楕円 600">
          <a:extLst>
            <a:ext uri="{FF2B5EF4-FFF2-40B4-BE49-F238E27FC236}">
              <a16:creationId xmlns:a16="http://schemas.microsoft.com/office/drawing/2014/main" id="{00000000-0008-0000-0100-000059020000}"/>
            </a:ext>
          </a:extLst>
        </xdr:cNvPr>
        <xdr:cNvSpPr/>
      </xdr:nvSpPr>
      <xdr:spPr>
        <a:xfrm>
          <a:off x="18605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92583</xdr:rowOff>
    </xdr:from>
    <xdr:to>
      <xdr:col>102</xdr:col>
      <xdr:colOff>114300</xdr:colOff>
      <xdr:row>62</xdr:row>
      <xdr:rowOff>96012</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flipV="1">
          <a:off x="18656300" y="1072248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3" name="n_1aveValue【学校施設】&#10;一人当たり面積">
          <a:extLst>
            <a:ext uri="{FF2B5EF4-FFF2-40B4-BE49-F238E27FC236}">
              <a16:creationId xmlns:a16="http://schemas.microsoft.com/office/drawing/2014/main" id="{00000000-0008-0000-0100-00005B020000}"/>
            </a:ext>
          </a:extLst>
        </xdr:cNvPr>
        <xdr:cNvSpPr txBox="1"/>
      </xdr:nvSpPr>
      <xdr:spPr>
        <a:xfrm>
          <a:off x="21075727" y="1029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4" name="n_2aveValue【学校施設】&#10;一人当たり面積">
          <a:extLst>
            <a:ext uri="{FF2B5EF4-FFF2-40B4-BE49-F238E27FC236}">
              <a16:creationId xmlns:a16="http://schemas.microsoft.com/office/drawing/2014/main" id="{00000000-0008-0000-0100-00005C020000}"/>
            </a:ext>
          </a:extLst>
        </xdr:cNvPr>
        <xdr:cNvSpPr txBox="1"/>
      </xdr:nvSpPr>
      <xdr:spPr>
        <a:xfrm>
          <a:off x="20199427" y="1030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5" name="n_3aveValue【学校施設】&#10;一人当たり面積">
          <a:extLst>
            <a:ext uri="{FF2B5EF4-FFF2-40B4-BE49-F238E27FC236}">
              <a16:creationId xmlns:a16="http://schemas.microsoft.com/office/drawing/2014/main" id="{00000000-0008-0000-0100-00005D020000}"/>
            </a:ext>
          </a:extLst>
        </xdr:cNvPr>
        <xdr:cNvSpPr txBox="1"/>
      </xdr:nvSpPr>
      <xdr:spPr>
        <a:xfrm>
          <a:off x="19310427" y="1029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6" name="n_4aveValue【学校施設】&#10;一人当たり面積">
          <a:extLst>
            <a:ext uri="{FF2B5EF4-FFF2-40B4-BE49-F238E27FC236}">
              <a16:creationId xmlns:a16="http://schemas.microsoft.com/office/drawing/2014/main" id="{00000000-0008-0000-0100-00005E020000}"/>
            </a:ext>
          </a:extLst>
        </xdr:cNvPr>
        <xdr:cNvSpPr txBox="1"/>
      </xdr:nvSpPr>
      <xdr:spPr>
        <a:xfrm>
          <a:off x="18421427" y="103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123651</xdr:rowOff>
    </xdr:from>
    <xdr:ext cx="469744" cy="259045"/>
    <xdr:sp macro="" textlink="">
      <xdr:nvSpPr>
        <xdr:cNvPr id="607" name="n_1mainValue【学校施設】&#10;一人当たり面積">
          <a:extLst>
            <a:ext uri="{FF2B5EF4-FFF2-40B4-BE49-F238E27FC236}">
              <a16:creationId xmlns:a16="http://schemas.microsoft.com/office/drawing/2014/main" id="{00000000-0008-0000-0100-00005F020000}"/>
            </a:ext>
          </a:extLst>
        </xdr:cNvPr>
        <xdr:cNvSpPr txBox="1"/>
      </xdr:nvSpPr>
      <xdr:spPr>
        <a:xfrm>
          <a:off x="21075727" y="10753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128223</xdr:rowOff>
    </xdr:from>
    <xdr:ext cx="469744" cy="259045"/>
    <xdr:sp macro="" textlink="">
      <xdr:nvSpPr>
        <xdr:cNvPr id="608" name="n_2mainValue【学校施設】&#10;一人当たり面積">
          <a:extLst>
            <a:ext uri="{FF2B5EF4-FFF2-40B4-BE49-F238E27FC236}">
              <a16:creationId xmlns:a16="http://schemas.microsoft.com/office/drawing/2014/main" id="{00000000-0008-0000-0100-000060020000}"/>
            </a:ext>
          </a:extLst>
        </xdr:cNvPr>
        <xdr:cNvSpPr txBox="1"/>
      </xdr:nvSpPr>
      <xdr:spPr>
        <a:xfrm>
          <a:off x="20199427" y="10758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134510</xdr:rowOff>
    </xdr:from>
    <xdr:ext cx="469744" cy="259045"/>
    <xdr:sp macro="" textlink="">
      <xdr:nvSpPr>
        <xdr:cNvPr id="609" name="n_3mainValue【学校施設】&#10;一人当たり面積">
          <a:extLst>
            <a:ext uri="{FF2B5EF4-FFF2-40B4-BE49-F238E27FC236}">
              <a16:creationId xmlns:a16="http://schemas.microsoft.com/office/drawing/2014/main" id="{00000000-0008-0000-0100-000061020000}"/>
            </a:ext>
          </a:extLst>
        </xdr:cNvPr>
        <xdr:cNvSpPr txBox="1"/>
      </xdr:nvSpPr>
      <xdr:spPr>
        <a:xfrm>
          <a:off x="19310427" y="1076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137939</xdr:rowOff>
    </xdr:from>
    <xdr:ext cx="469744" cy="259045"/>
    <xdr:sp macro="" textlink="">
      <xdr:nvSpPr>
        <xdr:cNvPr id="610" name="n_4mainValue【学校施設】&#10;一人当たり面積">
          <a:extLst>
            <a:ext uri="{FF2B5EF4-FFF2-40B4-BE49-F238E27FC236}">
              <a16:creationId xmlns:a16="http://schemas.microsoft.com/office/drawing/2014/main" id="{00000000-0008-0000-0100-000062020000}"/>
            </a:ext>
          </a:extLst>
        </xdr:cNvPr>
        <xdr:cNvSpPr txBox="1"/>
      </xdr:nvSpPr>
      <xdr:spPr>
        <a:xfrm>
          <a:off x="18421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1" name="正方形/長方形 610">
          <a:extLst>
            <a:ext uri="{FF2B5EF4-FFF2-40B4-BE49-F238E27FC236}">
              <a16:creationId xmlns:a16="http://schemas.microsoft.com/office/drawing/2014/main" id="{00000000-0008-0000-0100-00006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2" name="正方形/長方形 611">
          <a:extLst>
            <a:ext uri="{FF2B5EF4-FFF2-40B4-BE49-F238E27FC236}">
              <a16:creationId xmlns:a16="http://schemas.microsoft.com/office/drawing/2014/main" id="{00000000-0008-0000-0100-00006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3" name="正方形/長方形 612">
          <a:extLst>
            <a:ext uri="{FF2B5EF4-FFF2-40B4-BE49-F238E27FC236}">
              <a16:creationId xmlns:a16="http://schemas.microsoft.com/office/drawing/2014/main" id="{00000000-0008-0000-0100-00006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4" name="正方形/長方形 613">
          <a:extLst>
            <a:ext uri="{FF2B5EF4-FFF2-40B4-BE49-F238E27FC236}">
              <a16:creationId xmlns:a16="http://schemas.microsoft.com/office/drawing/2014/main" id="{00000000-0008-0000-0100-00006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5" name="正方形/長方形 614">
          <a:extLst>
            <a:ext uri="{FF2B5EF4-FFF2-40B4-BE49-F238E27FC236}">
              <a16:creationId xmlns:a16="http://schemas.microsoft.com/office/drawing/2014/main" id="{00000000-0008-0000-0100-00006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6" name="正方形/長方形 615">
          <a:extLst>
            <a:ext uri="{FF2B5EF4-FFF2-40B4-BE49-F238E27FC236}">
              <a16:creationId xmlns:a16="http://schemas.microsoft.com/office/drawing/2014/main" id="{00000000-0008-0000-0100-00006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7" name="正方形/長方形 616">
          <a:extLst>
            <a:ext uri="{FF2B5EF4-FFF2-40B4-BE49-F238E27FC236}">
              <a16:creationId xmlns:a16="http://schemas.microsoft.com/office/drawing/2014/main" id="{00000000-0008-0000-0100-00006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二宮町における上記表のような施設の減価償却率は、類似団体平均値と比較しても非常に高い数値となっており、施設の老朽化は深刻な状況となっている。現在、道路等のインフラ設備に関しては、橋梁長寿命化計画や道路トンネル長寿命化計画に基づき老朽化した部分の修繕等を進めているところであり、その他施設についても、二宮町公共施設再配置・町有地有効活用実施計画等に基づき、優先順位を考えながら、町にとってより効果的な結果となるよう更新又は長寿命化改修などを進めることで状況の改善を図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神奈川県二宮町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27,415
27,090
9.08
10,486,357
10,095,561
370,581
6,417,251
6,219,873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13.8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141333</xdr:rowOff>
    </xdr:from>
    <xdr:to>
      <xdr:col>24</xdr:col>
      <xdr:colOff>114300</xdr:colOff>
      <xdr:row>39</xdr:row>
      <xdr:rowOff>71483</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5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119760</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102144</xdr:rowOff>
    </xdr:from>
    <xdr:to>
      <xdr:col>20</xdr:col>
      <xdr:colOff>38100</xdr:colOff>
      <xdr:row>39</xdr:row>
      <xdr:rowOff>32294</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152944</xdr:rowOff>
    </xdr:from>
    <xdr:to>
      <xdr:col>24</xdr:col>
      <xdr:colOff>63500</xdr:colOff>
      <xdr:row>39</xdr:row>
      <xdr:rowOff>20683</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66804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58057</xdr:rowOff>
    </xdr:from>
    <xdr:to>
      <xdr:col>15</xdr:col>
      <xdr:colOff>101600</xdr:colOff>
      <xdr:row>38</xdr:row>
      <xdr:rowOff>159657</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57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108857</xdr:rowOff>
    </xdr:from>
    <xdr:to>
      <xdr:col>19</xdr:col>
      <xdr:colOff>177800</xdr:colOff>
      <xdr:row>38</xdr:row>
      <xdr:rowOff>152944</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2395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12337</xdr:rowOff>
    </xdr:from>
    <xdr:to>
      <xdr:col>10</xdr:col>
      <xdr:colOff>165100</xdr:colOff>
      <xdr:row>38</xdr:row>
      <xdr:rowOff>113937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63137</xdr:rowOff>
    </xdr:from>
    <xdr:to>
      <xdr:col>15</xdr:col>
      <xdr:colOff>50800</xdr:colOff>
      <xdr:row>38</xdr:row>
      <xdr:rowOff>108857</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57823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147864</xdr:rowOff>
    </xdr:from>
    <xdr:to>
      <xdr:col>6</xdr:col>
      <xdr:colOff>38100</xdr:colOff>
      <xdr:row>38</xdr:row>
      <xdr:rowOff>78014</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27215</xdr:rowOff>
    </xdr:from>
    <xdr:to>
      <xdr:col>10</xdr:col>
      <xdr:colOff>114300</xdr:colOff>
      <xdr:row>38</xdr:row>
      <xdr:rowOff>63137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4231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23421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150784</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66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105064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2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69142</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67310</xdr:rowOff>
    </xdr:from>
    <xdr:to>
      <xdr:col>55</xdr:col>
      <xdr:colOff>50800</xdr:colOff>
      <xdr:row>40</xdr:row>
      <xdr:rowOff>168910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90187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77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71120</xdr:rowOff>
    </xdr:from>
    <xdr:to>
      <xdr:col>50</xdr:col>
      <xdr:colOff>165100</xdr:colOff>
      <xdr:row>41</xdr:row>
      <xdr:rowOff>1270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118110</xdr:rowOff>
    </xdr:from>
    <xdr:to>
      <xdr:col>55</xdr:col>
      <xdr:colOff>0</xdr:colOff>
      <xdr:row>40</xdr:row>
      <xdr:rowOff>121920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9761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74930</xdr:rowOff>
    </xdr:from>
    <xdr:to>
      <xdr:col>46</xdr:col>
      <xdr:colOff>38100</xdr:colOff>
      <xdr:row>41</xdr:row>
      <xdr:rowOff>5080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121920</xdr:rowOff>
    </xdr:from>
    <xdr:to>
      <xdr:col>50</xdr:col>
      <xdr:colOff>114300</xdr:colOff>
      <xdr:row>40</xdr:row>
      <xdr:rowOff>125730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9799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74930</xdr:rowOff>
    </xdr:from>
    <xdr:to>
      <xdr:col>41</xdr:col>
      <xdr:colOff>101600</xdr:colOff>
      <xdr:row>41</xdr:row>
      <xdr:rowOff>5080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125730</xdr:rowOff>
    </xdr:from>
    <xdr:to>
      <xdr:col>45</xdr:col>
      <xdr:colOff>177800</xdr:colOff>
      <xdr:row>40</xdr:row>
      <xdr:rowOff>125730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983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78740</xdr:rowOff>
    </xdr:from>
    <xdr:to>
      <xdr:col>36</xdr:col>
      <xdr:colOff>165100</xdr:colOff>
      <xdr:row>41</xdr:row>
      <xdr:rowOff>8890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125730</xdr:rowOff>
    </xdr:from>
    <xdr:to>
      <xdr:col>41</xdr:col>
      <xdr:colOff>50800</xdr:colOff>
      <xdr:row>40</xdr:row>
      <xdr:rowOff>129540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69837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17797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70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21607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21607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25417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71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324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169635</xdr:rowOff>
    </xdr:from>
    <xdr:to>
      <xdr:col>24</xdr:col>
      <xdr:colOff>114300</xdr:colOff>
      <xdr:row>63</xdr:row>
      <xdr:rowOff>99785</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7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148062</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101056</xdr:rowOff>
    </xdr:from>
    <xdr:to>
      <xdr:col>20</xdr:col>
      <xdr:colOff>38100</xdr:colOff>
      <xdr:row>63</xdr:row>
      <xdr:rowOff>31206</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73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151856</xdr:rowOff>
    </xdr:from>
    <xdr:to>
      <xdr:col>24</xdr:col>
      <xdr:colOff>63500</xdr:colOff>
      <xdr:row>63</xdr:row>
      <xdr:rowOff>48985</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3797300" y="10781756"/>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58601</xdr:rowOff>
    </xdr:from>
    <xdr:to>
      <xdr:col>15</xdr:col>
      <xdr:colOff>101600</xdr:colOff>
      <xdr:row>62</xdr:row>
      <xdr:rowOff>160201</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68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109401</xdr:rowOff>
    </xdr:from>
    <xdr:to>
      <xdr:col>19</xdr:col>
      <xdr:colOff>177800</xdr:colOff>
      <xdr:row>62</xdr:row>
      <xdr:rowOff>151856</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73930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24312</xdr:rowOff>
    </xdr:from>
    <xdr:to>
      <xdr:col>10</xdr:col>
      <xdr:colOff>165100</xdr:colOff>
      <xdr:row>62</xdr:row>
      <xdr:rowOff>125912</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75112</xdr:rowOff>
    </xdr:from>
    <xdr:to>
      <xdr:col>15</xdr:col>
      <xdr:colOff>50800</xdr:colOff>
      <xdr:row>62</xdr:row>
      <xdr:rowOff>109401</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70501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171269</xdr:rowOff>
    </xdr:from>
    <xdr:to>
      <xdr:col>6</xdr:col>
      <xdr:colOff>38100</xdr:colOff>
      <xdr:row>62</xdr:row>
      <xdr:rowOff>101419</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50619</xdr:rowOff>
    </xdr:from>
    <xdr:to>
      <xdr:col>10</xdr:col>
      <xdr:colOff>114300</xdr:colOff>
      <xdr:row>62</xdr:row>
      <xdr:rowOff>75112</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68051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26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22333</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82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151328</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78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117039</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74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92546</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135890</xdr:rowOff>
    </xdr:from>
    <xdr:to>
      <xdr:col>55</xdr:col>
      <xdr:colOff>50800</xdr:colOff>
      <xdr:row>63</xdr:row>
      <xdr:rowOff>66040</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114317</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635</xdr:rowOff>
    </xdr:from>
    <xdr:to>
      <xdr:col>50</xdr:col>
      <xdr:colOff>165100</xdr:colOff>
      <xdr:row>62</xdr:row>
      <xdr:rowOff>102235</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51435</xdr:rowOff>
    </xdr:from>
    <xdr:to>
      <xdr:col>55</xdr:col>
      <xdr:colOff>0</xdr:colOff>
      <xdr:row>63</xdr:row>
      <xdr:rowOff>15240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9639300" y="10681335"/>
          <a:ext cx="8382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2540</xdr:rowOff>
    </xdr:from>
    <xdr:to>
      <xdr:col>46</xdr:col>
      <xdr:colOff>38100</xdr:colOff>
      <xdr:row>62</xdr:row>
      <xdr:rowOff>104140</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51435</xdr:rowOff>
    </xdr:from>
    <xdr:to>
      <xdr:col>50</xdr:col>
      <xdr:colOff>114300</xdr:colOff>
      <xdr:row>62</xdr:row>
      <xdr:rowOff>53340</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8750300" y="106813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6350</xdr:rowOff>
    </xdr:from>
    <xdr:to>
      <xdr:col>41</xdr:col>
      <xdr:colOff>101600</xdr:colOff>
      <xdr:row>62</xdr:row>
      <xdr:rowOff>107950</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53340</xdr:rowOff>
    </xdr:from>
    <xdr:to>
      <xdr:col>45</xdr:col>
      <xdr:colOff>177800</xdr:colOff>
      <xdr:row>62</xdr:row>
      <xdr:rowOff>57150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flipV="1">
          <a:off x="7861300" y="106832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93980</xdr:rowOff>
    </xdr:from>
    <xdr:to>
      <xdr:col>36</xdr:col>
      <xdr:colOff>165100</xdr:colOff>
      <xdr:row>63</xdr:row>
      <xdr:rowOff>24130</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57150</xdr:rowOff>
    </xdr:from>
    <xdr:to>
      <xdr:col>41</xdr:col>
      <xdr:colOff>50800</xdr:colOff>
      <xdr:row>62</xdr:row>
      <xdr:rowOff>144780</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flipV="1">
          <a:off x="6972300" y="106870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76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118762</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0405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120667</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124477</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041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15257</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00000000-0008-0000-0200-00003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flipV="1">
          <a:off x="4634865"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00000000-0008-0000-0200-000033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00000000-0008-0000-0200-000035010000}"/>
            </a:ext>
          </a:extLst>
        </xdr:cNvPr>
        <xdr:cNvSpPr txBox="1"/>
      </xdr:nvSpPr>
      <xdr:spPr>
        <a:xfrm>
          <a:off x="4673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4546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46645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00000000-0008-0000-0200-000037010000}"/>
            </a:ext>
          </a:extLst>
        </xdr:cNvPr>
        <xdr:cNvSpPr txBox="1"/>
      </xdr:nvSpPr>
      <xdr:spPr>
        <a:xfrm>
          <a:off x="4673600" y="17877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4584700" y="18026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3746500" y="1800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1968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316" name="フローチャート: 判断 315">
          <a:extLst>
            <a:ext uri="{FF2B5EF4-FFF2-40B4-BE49-F238E27FC236}">
              <a16:creationId xmlns:a16="http://schemas.microsoft.com/office/drawing/2014/main" id="{00000000-0008-0000-0200-00003C010000}"/>
            </a:ext>
          </a:extLst>
        </xdr:cNvPr>
        <xdr:cNvSpPr/>
      </xdr:nvSpPr>
      <xdr:spPr>
        <a:xfrm>
          <a:off x="1079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85816</xdr:rowOff>
    </xdr:from>
    <xdr:to>
      <xdr:col>24</xdr:col>
      <xdr:colOff>114300</xdr:colOff>
      <xdr:row>107</xdr:row>
      <xdr:rowOff>15966</xdr:rowOff>
    </xdr:to>
    <xdr:sp macro="" textlink="">
      <xdr:nvSpPr>
        <xdr:cNvPr id="322" name="楕円 321">
          <a:extLst>
            <a:ext uri="{FF2B5EF4-FFF2-40B4-BE49-F238E27FC236}">
              <a16:creationId xmlns:a16="http://schemas.microsoft.com/office/drawing/2014/main" id="{00000000-0008-0000-0200-000042010000}"/>
            </a:ext>
          </a:extLst>
        </xdr:cNvPr>
        <xdr:cNvSpPr/>
      </xdr:nvSpPr>
      <xdr:spPr>
        <a:xfrm>
          <a:off x="45847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64243</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00000000-0008-0000-0200-000043010000}"/>
            </a:ext>
          </a:extLst>
        </xdr:cNvPr>
        <xdr:cNvSpPr txBox="1"/>
      </xdr:nvSpPr>
      <xdr:spPr>
        <a:xfrm>
          <a:off x="4673600" y="182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61323</xdr:rowOff>
    </xdr:from>
    <xdr:to>
      <xdr:col>20</xdr:col>
      <xdr:colOff>38100</xdr:colOff>
      <xdr:row>106</xdr:row>
      <xdr:rowOff>162923</xdr:rowOff>
    </xdr:to>
    <xdr:sp macro="" textlink="">
      <xdr:nvSpPr>
        <xdr:cNvPr id="324" name="楕円 323">
          <a:extLst>
            <a:ext uri="{FF2B5EF4-FFF2-40B4-BE49-F238E27FC236}">
              <a16:creationId xmlns:a16="http://schemas.microsoft.com/office/drawing/2014/main" id="{00000000-0008-0000-0200-000044010000}"/>
            </a:ext>
          </a:extLst>
        </xdr:cNvPr>
        <xdr:cNvSpPr/>
      </xdr:nvSpPr>
      <xdr:spPr>
        <a:xfrm>
          <a:off x="3746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112123</xdr:rowOff>
    </xdr:from>
    <xdr:to>
      <xdr:col>24</xdr:col>
      <xdr:colOff>63500</xdr:colOff>
      <xdr:row>106</xdr:row>
      <xdr:rowOff>136616</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3797300" y="1828582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28666</xdr:rowOff>
    </xdr:from>
    <xdr:to>
      <xdr:col>15</xdr:col>
      <xdr:colOff>101600</xdr:colOff>
      <xdr:row>106</xdr:row>
      <xdr:rowOff>130266</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28575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79466</xdr:rowOff>
    </xdr:from>
    <xdr:to>
      <xdr:col>19</xdr:col>
      <xdr:colOff>177800</xdr:colOff>
      <xdr:row>106</xdr:row>
      <xdr:rowOff>112123</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2908300" y="1825316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170724</xdr:rowOff>
    </xdr:from>
    <xdr:to>
      <xdr:col>10</xdr:col>
      <xdr:colOff>165100</xdr:colOff>
      <xdr:row>106</xdr:row>
      <xdr:rowOff>100874</xdr:rowOff>
    </xdr:to>
    <xdr:sp macro="" textlink="">
      <xdr:nvSpPr>
        <xdr:cNvPr id="328" name="楕円 327">
          <a:extLst>
            <a:ext uri="{FF2B5EF4-FFF2-40B4-BE49-F238E27FC236}">
              <a16:creationId xmlns:a16="http://schemas.microsoft.com/office/drawing/2014/main" id="{00000000-0008-0000-0200-000048010000}"/>
            </a:ext>
          </a:extLst>
        </xdr:cNvPr>
        <xdr:cNvSpPr/>
      </xdr:nvSpPr>
      <xdr:spPr>
        <a:xfrm>
          <a:off x="1968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50074</xdr:rowOff>
    </xdr:from>
    <xdr:to>
      <xdr:col>15</xdr:col>
      <xdr:colOff>50800</xdr:colOff>
      <xdr:row>106</xdr:row>
      <xdr:rowOff>79466</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2019300" y="1822377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147864</xdr:rowOff>
    </xdr:from>
    <xdr:to>
      <xdr:col>6</xdr:col>
      <xdr:colOff>38100</xdr:colOff>
      <xdr:row>106</xdr:row>
      <xdr:rowOff>78014</xdr:rowOff>
    </xdr:to>
    <xdr:sp macro="" textlink="">
      <xdr:nvSpPr>
        <xdr:cNvPr id="330" name="楕円 329">
          <a:extLst>
            <a:ext uri="{FF2B5EF4-FFF2-40B4-BE49-F238E27FC236}">
              <a16:creationId xmlns:a16="http://schemas.microsoft.com/office/drawing/2014/main" id="{00000000-0008-0000-0200-00004A010000}"/>
            </a:ext>
          </a:extLst>
        </xdr:cNvPr>
        <xdr:cNvSpPr/>
      </xdr:nvSpPr>
      <xdr:spPr>
        <a:xfrm>
          <a:off x="1079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27214</xdr:rowOff>
    </xdr:from>
    <xdr:to>
      <xdr:col>10</xdr:col>
      <xdr:colOff>114300</xdr:colOff>
      <xdr:row>106</xdr:row>
      <xdr:rowOff>50074</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130300" y="1820091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119034</xdr:rowOff>
    </xdr:from>
    <xdr:ext cx="405111" cy="259045"/>
    <xdr:sp macro="" textlink="">
      <xdr:nvSpPr>
        <xdr:cNvPr id="332" name="n_1aveValue【市民会館】&#10;有形固定資産減価償却率">
          <a:extLst>
            <a:ext uri="{FF2B5EF4-FFF2-40B4-BE49-F238E27FC236}">
              <a16:creationId xmlns:a16="http://schemas.microsoft.com/office/drawing/2014/main" id="{00000000-0008-0000-0200-00004C010000}"/>
            </a:ext>
          </a:extLst>
        </xdr:cNvPr>
        <xdr:cNvSpPr txBox="1"/>
      </xdr:nvSpPr>
      <xdr:spPr>
        <a:xfrm>
          <a:off x="3582044" y="1777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333" name="n_2aveValue【市民会館】&#10;有形固定資産減価償却率">
          <a:extLst>
            <a:ext uri="{FF2B5EF4-FFF2-40B4-BE49-F238E27FC236}">
              <a16:creationId xmlns:a16="http://schemas.microsoft.com/office/drawing/2014/main" id="{00000000-0008-0000-0200-00004D010000}"/>
            </a:ext>
          </a:extLst>
        </xdr:cNvPr>
        <xdr:cNvSpPr txBox="1"/>
      </xdr:nvSpPr>
      <xdr:spPr>
        <a:xfrm>
          <a:off x="2705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55353</xdr:rowOff>
    </xdr:from>
    <xdr:ext cx="405111" cy="259045"/>
    <xdr:sp macro="" textlink="">
      <xdr:nvSpPr>
        <xdr:cNvPr id="334" name="n_3aveValue【市民会館】&#10;有形固定資産減価償却率">
          <a:extLst>
            <a:ext uri="{FF2B5EF4-FFF2-40B4-BE49-F238E27FC236}">
              <a16:creationId xmlns:a16="http://schemas.microsoft.com/office/drawing/2014/main" id="{00000000-0008-0000-0200-00004E010000}"/>
            </a:ext>
          </a:extLst>
        </xdr:cNvPr>
        <xdr:cNvSpPr txBox="1"/>
      </xdr:nvSpPr>
      <xdr:spPr>
        <a:xfrm>
          <a:off x="1816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55353</xdr:rowOff>
    </xdr:from>
    <xdr:ext cx="405111" cy="259045"/>
    <xdr:sp macro="" textlink="">
      <xdr:nvSpPr>
        <xdr:cNvPr id="335" name="n_4aveValue【市民会館】&#10;有形固定資産減価償却率">
          <a:extLst>
            <a:ext uri="{FF2B5EF4-FFF2-40B4-BE49-F238E27FC236}">
              <a16:creationId xmlns:a16="http://schemas.microsoft.com/office/drawing/2014/main" id="{00000000-0008-0000-0200-00004F010000}"/>
            </a:ext>
          </a:extLst>
        </xdr:cNvPr>
        <xdr:cNvSpPr txBox="1"/>
      </xdr:nvSpPr>
      <xdr:spPr>
        <a:xfrm>
          <a:off x="927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154050</xdr:rowOff>
    </xdr:from>
    <xdr:ext cx="405111" cy="259045"/>
    <xdr:sp macro="" textlink="">
      <xdr:nvSpPr>
        <xdr:cNvPr id="336" name="n_1mainValue【市民会館】&#10;有形固定資産減価償却率">
          <a:extLst>
            <a:ext uri="{FF2B5EF4-FFF2-40B4-BE49-F238E27FC236}">
              <a16:creationId xmlns:a16="http://schemas.microsoft.com/office/drawing/2014/main" id="{00000000-0008-0000-0200-000050010000}"/>
            </a:ext>
          </a:extLst>
        </xdr:cNvPr>
        <xdr:cNvSpPr txBox="1"/>
      </xdr:nvSpPr>
      <xdr:spPr>
        <a:xfrm>
          <a:off x="35820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121393</xdr:rowOff>
    </xdr:from>
    <xdr:ext cx="405111" cy="259045"/>
    <xdr:sp macro="" textlink="">
      <xdr:nvSpPr>
        <xdr:cNvPr id="337" name="n_2mainValue【市民会館】&#10;有形固定資産減価償却率">
          <a:extLst>
            <a:ext uri="{FF2B5EF4-FFF2-40B4-BE49-F238E27FC236}">
              <a16:creationId xmlns:a16="http://schemas.microsoft.com/office/drawing/2014/main" id="{00000000-0008-0000-0200-000051010000}"/>
            </a:ext>
          </a:extLst>
        </xdr:cNvPr>
        <xdr:cNvSpPr txBox="1"/>
      </xdr:nvSpPr>
      <xdr:spPr>
        <a:xfrm>
          <a:off x="2705744" y="1829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92001</xdr:rowOff>
    </xdr:from>
    <xdr:ext cx="405111" cy="259045"/>
    <xdr:sp macro="" textlink="">
      <xdr:nvSpPr>
        <xdr:cNvPr id="338" name="n_3mainValue【市民会館】&#10;有形固定資産減価償却率">
          <a:extLst>
            <a:ext uri="{FF2B5EF4-FFF2-40B4-BE49-F238E27FC236}">
              <a16:creationId xmlns:a16="http://schemas.microsoft.com/office/drawing/2014/main" id="{00000000-0008-0000-0200-000052010000}"/>
            </a:ext>
          </a:extLst>
        </xdr:cNvPr>
        <xdr:cNvSpPr txBox="1"/>
      </xdr:nvSpPr>
      <xdr:spPr>
        <a:xfrm>
          <a:off x="1816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69141</xdr:rowOff>
    </xdr:from>
    <xdr:ext cx="405111" cy="259045"/>
    <xdr:sp macro="" textlink="">
      <xdr:nvSpPr>
        <xdr:cNvPr id="339" name="n_4mainValue【市民会館】&#10;有形固定資産減価償却率">
          <a:extLst>
            <a:ext uri="{FF2B5EF4-FFF2-40B4-BE49-F238E27FC236}">
              <a16:creationId xmlns:a16="http://schemas.microsoft.com/office/drawing/2014/main" id="{00000000-0008-0000-0200-000053010000}"/>
            </a:ext>
          </a:extLst>
        </xdr:cNvPr>
        <xdr:cNvSpPr txBox="1"/>
      </xdr:nvSpPr>
      <xdr:spPr>
        <a:xfrm>
          <a:off x="9277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00000000-0008-0000-0200-00005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00000000-0008-0000-0200-00005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00000000-0008-0000-0200-00006A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10476865" y="1738503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364" name="【市民会館】&#10;一人当たり面積最小値テキスト">
          <a:extLst>
            <a:ext uri="{FF2B5EF4-FFF2-40B4-BE49-F238E27FC236}">
              <a16:creationId xmlns:a16="http://schemas.microsoft.com/office/drawing/2014/main" id="{00000000-0008-0000-0200-00006C010000}"/>
            </a:ext>
          </a:extLst>
        </xdr:cNvPr>
        <xdr:cNvSpPr txBox="1"/>
      </xdr:nvSpPr>
      <xdr:spPr>
        <a:xfrm>
          <a:off x="10515600" y="1865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0388600" y="186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366" name="【市民会館】&#10;一人当たり面積最大値テキスト">
          <a:extLst>
            <a:ext uri="{FF2B5EF4-FFF2-40B4-BE49-F238E27FC236}">
              <a16:creationId xmlns:a16="http://schemas.microsoft.com/office/drawing/2014/main" id="{00000000-0008-0000-0200-00006E010000}"/>
            </a:ext>
          </a:extLst>
        </xdr:cNvPr>
        <xdr:cNvSpPr txBox="1"/>
      </xdr:nvSpPr>
      <xdr:spPr>
        <a:xfrm>
          <a:off x="10515600" y="1716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10388600" y="1738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129557</xdr:rowOff>
    </xdr:from>
    <xdr:ext cx="469744" cy="259045"/>
    <xdr:sp macro="" textlink="">
      <xdr:nvSpPr>
        <xdr:cNvPr id="368" name="【市民会館】&#10;一人当たり面積平均値テキスト">
          <a:extLst>
            <a:ext uri="{FF2B5EF4-FFF2-40B4-BE49-F238E27FC236}">
              <a16:creationId xmlns:a16="http://schemas.microsoft.com/office/drawing/2014/main" id="{00000000-0008-0000-0200-000070010000}"/>
            </a:ext>
          </a:extLst>
        </xdr:cNvPr>
        <xdr:cNvSpPr txBox="1"/>
      </xdr:nvSpPr>
      <xdr:spPr>
        <a:xfrm>
          <a:off x="10515600" y="1830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104267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9588500" y="1832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371" name="フローチャート: 判断 370">
          <a:extLst>
            <a:ext uri="{FF2B5EF4-FFF2-40B4-BE49-F238E27FC236}">
              <a16:creationId xmlns:a16="http://schemas.microsoft.com/office/drawing/2014/main" id="{00000000-0008-0000-0200-000073010000}"/>
            </a:ext>
          </a:extLst>
        </xdr:cNvPr>
        <xdr:cNvSpPr/>
      </xdr:nvSpPr>
      <xdr:spPr>
        <a:xfrm>
          <a:off x="8699500" y="1833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372" name="フローチャート: 判断 371">
          <a:extLst>
            <a:ext uri="{FF2B5EF4-FFF2-40B4-BE49-F238E27FC236}">
              <a16:creationId xmlns:a16="http://schemas.microsoft.com/office/drawing/2014/main" id="{00000000-0008-0000-0200-000074010000}"/>
            </a:ext>
          </a:extLst>
        </xdr:cNvPr>
        <xdr:cNvSpPr/>
      </xdr:nvSpPr>
      <xdr:spPr>
        <a:xfrm>
          <a:off x="7810500" y="183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373" name="フローチャート: 判断 372">
          <a:extLst>
            <a:ext uri="{FF2B5EF4-FFF2-40B4-BE49-F238E27FC236}">
              <a16:creationId xmlns:a16="http://schemas.microsoft.com/office/drawing/2014/main" id="{00000000-0008-0000-0200-000075010000}"/>
            </a:ext>
          </a:extLst>
        </xdr:cNvPr>
        <xdr:cNvSpPr/>
      </xdr:nvSpPr>
      <xdr:spPr>
        <a:xfrm>
          <a:off x="6921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44450</xdr:rowOff>
    </xdr:from>
    <xdr:to>
      <xdr:col>55</xdr:col>
      <xdr:colOff>50800</xdr:colOff>
      <xdr:row>106</xdr:row>
      <xdr:rowOff>146050</xdr:rowOff>
    </xdr:to>
    <xdr:sp macro="" textlink="">
      <xdr:nvSpPr>
        <xdr:cNvPr id="379" name="楕円 378">
          <a:extLst>
            <a:ext uri="{FF2B5EF4-FFF2-40B4-BE49-F238E27FC236}">
              <a16:creationId xmlns:a16="http://schemas.microsoft.com/office/drawing/2014/main" id="{00000000-0008-0000-0200-00007B010000}"/>
            </a:ext>
          </a:extLst>
        </xdr:cNvPr>
        <xdr:cNvSpPr/>
      </xdr:nvSpPr>
      <xdr:spPr>
        <a:xfrm>
          <a:off x="104267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67327</xdr:rowOff>
    </xdr:from>
    <xdr:ext cx="469744" cy="259045"/>
    <xdr:sp macro="" textlink="">
      <xdr:nvSpPr>
        <xdr:cNvPr id="380" name="【市民会館】&#10;一人当たり面積該当値テキスト">
          <a:extLst>
            <a:ext uri="{FF2B5EF4-FFF2-40B4-BE49-F238E27FC236}">
              <a16:creationId xmlns:a16="http://schemas.microsoft.com/office/drawing/2014/main" id="{00000000-0008-0000-0200-00007C010000}"/>
            </a:ext>
          </a:extLst>
        </xdr:cNvPr>
        <xdr:cNvSpPr txBox="1"/>
      </xdr:nvSpPr>
      <xdr:spPr>
        <a:xfrm>
          <a:off x="10515600" y="1806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48261</xdr:rowOff>
    </xdr:from>
    <xdr:to>
      <xdr:col>50</xdr:col>
      <xdr:colOff>165100</xdr:colOff>
      <xdr:row>106</xdr:row>
      <xdr:rowOff>149861</xdr:rowOff>
    </xdr:to>
    <xdr:sp macro="" textlink="">
      <xdr:nvSpPr>
        <xdr:cNvPr id="381" name="楕円 380">
          <a:extLst>
            <a:ext uri="{FF2B5EF4-FFF2-40B4-BE49-F238E27FC236}">
              <a16:creationId xmlns:a16="http://schemas.microsoft.com/office/drawing/2014/main" id="{00000000-0008-0000-0200-00007D010000}"/>
            </a:ext>
          </a:extLst>
        </xdr:cNvPr>
        <xdr:cNvSpPr/>
      </xdr:nvSpPr>
      <xdr:spPr>
        <a:xfrm>
          <a:off x="9588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95250</xdr:rowOff>
    </xdr:from>
    <xdr:to>
      <xdr:col>55</xdr:col>
      <xdr:colOff>0</xdr:colOff>
      <xdr:row>106</xdr:row>
      <xdr:rowOff>99061</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flipV="1">
          <a:off x="9639300" y="182689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50164</xdr:rowOff>
    </xdr:from>
    <xdr:to>
      <xdr:col>46</xdr:col>
      <xdr:colOff>38100</xdr:colOff>
      <xdr:row>106</xdr:row>
      <xdr:rowOff>151764</xdr:rowOff>
    </xdr:to>
    <xdr:sp macro="" textlink="">
      <xdr:nvSpPr>
        <xdr:cNvPr id="383" name="楕円 382">
          <a:extLst>
            <a:ext uri="{FF2B5EF4-FFF2-40B4-BE49-F238E27FC236}">
              <a16:creationId xmlns:a16="http://schemas.microsoft.com/office/drawing/2014/main" id="{00000000-0008-0000-0200-00007F010000}"/>
            </a:ext>
          </a:extLst>
        </xdr:cNvPr>
        <xdr:cNvSpPr/>
      </xdr:nvSpPr>
      <xdr:spPr>
        <a:xfrm>
          <a:off x="8699500" y="1822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99061</xdr:rowOff>
    </xdr:from>
    <xdr:to>
      <xdr:col>50</xdr:col>
      <xdr:colOff>114300</xdr:colOff>
      <xdr:row>106</xdr:row>
      <xdr:rowOff>100964</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flipV="1">
          <a:off x="8750300" y="182727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53975</xdr:rowOff>
    </xdr:from>
    <xdr:to>
      <xdr:col>41</xdr:col>
      <xdr:colOff>101600</xdr:colOff>
      <xdr:row>106</xdr:row>
      <xdr:rowOff>155575</xdr:rowOff>
    </xdr:to>
    <xdr:sp macro="" textlink="">
      <xdr:nvSpPr>
        <xdr:cNvPr id="385" name="楕円 384">
          <a:extLst>
            <a:ext uri="{FF2B5EF4-FFF2-40B4-BE49-F238E27FC236}">
              <a16:creationId xmlns:a16="http://schemas.microsoft.com/office/drawing/2014/main" id="{00000000-0008-0000-0200-000081010000}"/>
            </a:ext>
          </a:extLst>
        </xdr:cNvPr>
        <xdr:cNvSpPr/>
      </xdr:nvSpPr>
      <xdr:spPr>
        <a:xfrm>
          <a:off x="7810500" y="1822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100964</xdr:rowOff>
    </xdr:from>
    <xdr:to>
      <xdr:col>45</xdr:col>
      <xdr:colOff>177800</xdr:colOff>
      <xdr:row>106</xdr:row>
      <xdr:rowOff>104775</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flipV="1">
          <a:off x="7861300" y="182746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55880</xdr:rowOff>
    </xdr:from>
    <xdr:to>
      <xdr:col>36</xdr:col>
      <xdr:colOff>165100</xdr:colOff>
      <xdr:row>106</xdr:row>
      <xdr:rowOff>157480</xdr:rowOff>
    </xdr:to>
    <xdr:sp macro="" textlink="">
      <xdr:nvSpPr>
        <xdr:cNvPr id="387" name="楕円 386">
          <a:extLst>
            <a:ext uri="{FF2B5EF4-FFF2-40B4-BE49-F238E27FC236}">
              <a16:creationId xmlns:a16="http://schemas.microsoft.com/office/drawing/2014/main" id="{00000000-0008-0000-0200-000083010000}"/>
            </a:ext>
          </a:extLst>
        </xdr:cNvPr>
        <xdr:cNvSpPr/>
      </xdr:nvSpPr>
      <xdr:spPr>
        <a:xfrm>
          <a:off x="6921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104775</xdr:rowOff>
    </xdr:from>
    <xdr:to>
      <xdr:col>41</xdr:col>
      <xdr:colOff>50800</xdr:colOff>
      <xdr:row>106</xdr:row>
      <xdr:rowOff>106680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flipV="1">
          <a:off x="6972300" y="182784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70502</xdr:rowOff>
    </xdr:from>
    <xdr:ext cx="469744" cy="259045"/>
    <xdr:sp macro="" textlink="">
      <xdr:nvSpPr>
        <xdr:cNvPr id="389" name="n_1aveValue【市民会館】&#10;一人当たり面積">
          <a:extLst>
            <a:ext uri="{FF2B5EF4-FFF2-40B4-BE49-F238E27FC236}">
              <a16:creationId xmlns:a16="http://schemas.microsoft.com/office/drawing/2014/main" id="{00000000-0008-0000-0200-000085010000}"/>
            </a:ext>
          </a:extLst>
        </xdr:cNvPr>
        <xdr:cNvSpPr txBox="1"/>
      </xdr:nvSpPr>
      <xdr:spPr>
        <a:xfrm>
          <a:off x="9391727" y="1841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81932</xdr:rowOff>
    </xdr:from>
    <xdr:ext cx="469744" cy="259045"/>
    <xdr:sp macro="" textlink="">
      <xdr:nvSpPr>
        <xdr:cNvPr id="390" name="n_2aveValue【市民会館】&#10;一人当たり面積">
          <a:extLst>
            <a:ext uri="{FF2B5EF4-FFF2-40B4-BE49-F238E27FC236}">
              <a16:creationId xmlns:a16="http://schemas.microsoft.com/office/drawing/2014/main" id="{00000000-0008-0000-0200-000086010000}"/>
            </a:ext>
          </a:extLst>
        </xdr:cNvPr>
        <xdr:cNvSpPr txBox="1"/>
      </xdr:nvSpPr>
      <xdr:spPr>
        <a:xfrm>
          <a:off x="85154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85741</xdr:rowOff>
    </xdr:from>
    <xdr:ext cx="469744" cy="259045"/>
    <xdr:sp macro="" textlink="">
      <xdr:nvSpPr>
        <xdr:cNvPr id="391" name="n_3aveValue【市民会館】&#10;一人当たり面積">
          <a:extLst>
            <a:ext uri="{FF2B5EF4-FFF2-40B4-BE49-F238E27FC236}">
              <a16:creationId xmlns:a16="http://schemas.microsoft.com/office/drawing/2014/main" id="{00000000-0008-0000-0200-000087010000}"/>
            </a:ext>
          </a:extLst>
        </xdr:cNvPr>
        <xdr:cNvSpPr txBox="1"/>
      </xdr:nvSpPr>
      <xdr:spPr>
        <a:xfrm>
          <a:off x="76264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83838</xdr:rowOff>
    </xdr:from>
    <xdr:ext cx="469744" cy="259045"/>
    <xdr:sp macro="" textlink="">
      <xdr:nvSpPr>
        <xdr:cNvPr id="392" name="n_4aveValue【市民会館】&#10;一人当たり面積">
          <a:extLst>
            <a:ext uri="{FF2B5EF4-FFF2-40B4-BE49-F238E27FC236}">
              <a16:creationId xmlns:a16="http://schemas.microsoft.com/office/drawing/2014/main" id="{00000000-0008-0000-0200-000088010000}"/>
            </a:ext>
          </a:extLst>
        </xdr:cNvPr>
        <xdr:cNvSpPr txBox="1"/>
      </xdr:nvSpPr>
      <xdr:spPr>
        <a:xfrm>
          <a:off x="6737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166388</xdr:rowOff>
    </xdr:from>
    <xdr:ext cx="469744" cy="259045"/>
    <xdr:sp macro="" textlink="">
      <xdr:nvSpPr>
        <xdr:cNvPr id="393" name="n_1mainValue【市民会館】&#10;一人当たり面積">
          <a:extLst>
            <a:ext uri="{FF2B5EF4-FFF2-40B4-BE49-F238E27FC236}">
              <a16:creationId xmlns:a16="http://schemas.microsoft.com/office/drawing/2014/main" id="{00000000-0008-0000-0200-000089010000}"/>
            </a:ext>
          </a:extLst>
        </xdr:cNvPr>
        <xdr:cNvSpPr txBox="1"/>
      </xdr:nvSpPr>
      <xdr:spPr>
        <a:xfrm>
          <a:off x="9391727" y="1799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168291</xdr:rowOff>
    </xdr:from>
    <xdr:ext cx="469744" cy="259045"/>
    <xdr:sp macro="" textlink="">
      <xdr:nvSpPr>
        <xdr:cNvPr id="394" name="n_2mainValue【市民会館】&#10;一人当たり面積">
          <a:extLst>
            <a:ext uri="{FF2B5EF4-FFF2-40B4-BE49-F238E27FC236}">
              <a16:creationId xmlns:a16="http://schemas.microsoft.com/office/drawing/2014/main" id="{00000000-0008-0000-0200-00008A010000}"/>
            </a:ext>
          </a:extLst>
        </xdr:cNvPr>
        <xdr:cNvSpPr txBox="1"/>
      </xdr:nvSpPr>
      <xdr:spPr>
        <a:xfrm>
          <a:off x="8515427" y="1799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652</xdr:rowOff>
    </xdr:from>
    <xdr:ext cx="469744" cy="259045"/>
    <xdr:sp macro="" textlink="">
      <xdr:nvSpPr>
        <xdr:cNvPr id="395" name="n_3mainValue【市民会館】&#10;一人当たり面積">
          <a:extLst>
            <a:ext uri="{FF2B5EF4-FFF2-40B4-BE49-F238E27FC236}">
              <a16:creationId xmlns:a16="http://schemas.microsoft.com/office/drawing/2014/main" id="{00000000-0008-0000-0200-00008B010000}"/>
            </a:ext>
          </a:extLst>
        </xdr:cNvPr>
        <xdr:cNvSpPr txBox="1"/>
      </xdr:nvSpPr>
      <xdr:spPr>
        <a:xfrm>
          <a:off x="7626427" y="1800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2557</xdr:rowOff>
    </xdr:from>
    <xdr:ext cx="469744" cy="259045"/>
    <xdr:sp macro="" textlink="">
      <xdr:nvSpPr>
        <xdr:cNvPr id="396" name="n_4mainValue【市民会館】&#10;一人当たり面積">
          <a:extLst>
            <a:ext uri="{FF2B5EF4-FFF2-40B4-BE49-F238E27FC236}">
              <a16:creationId xmlns:a16="http://schemas.microsoft.com/office/drawing/2014/main" id="{00000000-0008-0000-0200-00008C010000}"/>
            </a:ext>
          </a:extLst>
        </xdr:cNvPr>
        <xdr:cNvSpPr txBox="1"/>
      </xdr:nvSpPr>
      <xdr:spPr>
        <a:xfrm>
          <a:off x="673742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00000000-0008-0000-02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一般廃棄物処理施設】&#10;有形固定資産減価償却率最小値テキスト">
          <a:extLst>
            <a:ext uri="{FF2B5EF4-FFF2-40B4-BE49-F238E27FC236}">
              <a16:creationId xmlns:a16="http://schemas.microsoft.com/office/drawing/2014/main" id="{00000000-0008-0000-02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00000000-0008-0000-0200-0000A9010000}"/>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00000000-0008-0000-0200-0000AB010000}"/>
            </a:ext>
          </a:extLst>
        </xdr:cNvPr>
        <xdr:cNvSpPr txBox="1"/>
      </xdr:nvSpPr>
      <xdr:spPr>
        <a:xfrm>
          <a:off x="16357600" y="642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6268700" y="657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5430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430" name="フローチャート: 判断 429">
          <a:extLst>
            <a:ext uri="{FF2B5EF4-FFF2-40B4-BE49-F238E27FC236}">
              <a16:creationId xmlns:a16="http://schemas.microsoft.com/office/drawing/2014/main" id="{00000000-0008-0000-0200-0000AE010000}"/>
            </a:ext>
          </a:extLst>
        </xdr:cNvPr>
        <xdr:cNvSpPr/>
      </xdr:nvSpPr>
      <xdr:spPr>
        <a:xfrm>
          <a:off x="14541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431" name="フローチャート: 判断 430">
          <a:extLst>
            <a:ext uri="{FF2B5EF4-FFF2-40B4-BE49-F238E27FC236}">
              <a16:creationId xmlns:a16="http://schemas.microsoft.com/office/drawing/2014/main" id="{00000000-0008-0000-0200-0000AF010000}"/>
            </a:ext>
          </a:extLst>
        </xdr:cNvPr>
        <xdr:cNvSpPr/>
      </xdr:nvSpPr>
      <xdr:spPr>
        <a:xfrm>
          <a:off x="13652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432" name="フローチャート: 判断 431">
          <a:extLst>
            <a:ext uri="{FF2B5EF4-FFF2-40B4-BE49-F238E27FC236}">
              <a16:creationId xmlns:a16="http://schemas.microsoft.com/office/drawing/2014/main" id="{00000000-0008-0000-0200-0000B0010000}"/>
            </a:ext>
          </a:extLst>
        </xdr:cNvPr>
        <xdr:cNvSpPr/>
      </xdr:nvSpPr>
      <xdr:spPr>
        <a:xfrm>
          <a:off x="12763500" y="664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157662</xdr:rowOff>
    </xdr:from>
    <xdr:to>
      <xdr:col>85</xdr:col>
      <xdr:colOff>177800</xdr:colOff>
      <xdr:row>40</xdr:row>
      <xdr:rowOff>87812</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6268700" y="684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136089</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00000000-0008-0000-0200-0000B7010000}"/>
            </a:ext>
          </a:extLst>
        </xdr:cNvPr>
        <xdr:cNvSpPr txBox="1"/>
      </xdr:nvSpPr>
      <xdr:spPr>
        <a:xfrm>
          <a:off x="16357600" y="682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134801</xdr:rowOff>
    </xdr:from>
    <xdr:to>
      <xdr:col>81</xdr:col>
      <xdr:colOff>101600</xdr:colOff>
      <xdr:row>40</xdr:row>
      <xdr:rowOff>64951</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5430500" y="68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14151</xdr:rowOff>
    </xdr:from>
    <xdr:to>
      <xdr:col>85</xdr:col>
      <xdr:colOff>127000</xdr:colOff>
      <xdr:row>40</xdr:row>
      <xdr:rowOff>37012</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5481300" y="6872151"/>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110309</xdr:rowOff>
    </xdr:from>
    <xdr:to>
      <xdr:col>76</xdr:col>
      <xdr:colOff>165100</xdr:colOff>
      <xdr:row>40</xdr:row>
      <xdr:rowOff>40459</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45415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161109</xdr:rowOff>
    </xdr:from>
    <xdr:to>
      <xdr:col>81</xdr:col>
      <xdr:colOff>50800</xdr:colOff>
      <xdr:row>40</xdr:row>
      <xdr:rowOff>14151</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4592300" y="684765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85816</xdr:rowOff>
    </xdr:from>
    <xdr:to>
      <xdr:col>72</xdr:col>
      <xdr:colOff>38100</xdr:colOff>
      <xdr:row>40</xdr:row>
      <xdr:rowOff>15966</xdr:rowOff>
    </xdr:to>
    <xdr:sp macro="" textlink="">
      <xdr:nvSpPr>
        <xdr:cNvPr id="444" name="楕円 443">
          <a:extLst>
            <a:ext uri="{FF2B5EF4-FFF2-40B4-BE49-F238E27FC236}">
              <a16:creationId xmlns:a16="http://schemas.microsoft.com/office/drawing/2014/main" id="{00000000-0008-0000-0200-0000BC010000}"/>
            </a:ext>
          </a:extLst>
        </xdr:cNvPr>
        <xdr:cNvSpPr/>
      </xdr:nvSpPr>
      <xdr:spPr>
        <a:xfrm>
          <a:off x="136525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136616</xdr:rowOff>
    </xdr:from>
    <xdr:to>
      <xdr:col>76</xdr:col>
      <xdr:colOff>114300</xdr:colOff>
      <xdr:row>39</xdr:row>
      <xdr:rowOff>161109</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3703300" y="682316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61323</xdr:rowOff>
    </xdr:from>
    <xdr:to>
      <xdr:col>67</xdr:col>
      <xdr:colOff>101600</xdr:colOff>
      <xdr:row>39</xdr:row>
      <xdr:rowOff>162923</xdr:rowOff>
    </xdr:to>
    <xdr:sp macro="" textlink="">
      <xdr:nvSpPr>
        <xdr:cNvPr id="446" name="楕円 445">
          <a:extLst>
            <a:ext uri="{FF2B5EF4-FFF2-40B4-BE49-F238E27FC236}">
              <a16:creationId xmlns:a16="http://schemas.microsoft.com/office/drawing/2014/main" id="{00000000-0008-0000-0200-0000BE010000}"/>
            </a:ext>
          </a:extLst>
        </xdr:cNvPr>
        <xdr:cNvSpPr/>
      </xdr:nvSpPr>
      <xdr:spPr>
        <a:xfrm>
          <a:off x="127635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112123</xdr:rowOff>
    </xdr:from>
    <xdr:to>
      <xdr:col>71</xdr:col>
      <xdr:colOff>177800</xdr:colOff>
      <xdr:row>39</xdr:row>
      <xdr:rowOff>136616</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12814300" y="679867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52660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43897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3500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2611744" y="642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56078</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00000000-0008-0000-0200-0000C4010000}"/>
            </a:ext>
          </a:extLst>
        </xdr:cNvPr>
        <xdr:cNvSpPr txBox="1"/>
      </xdr:nvSpPr>
      <xdr:spPr>
        <a:xfrm>
          <a:off x="15266044" y="691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31586</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00000000-0008-0000-0200-0000C5010000}"/>
            </a:ext>
          </a:extLst>
        </xdr:cNvPr>
        <xdr:cNvSpPr txBox="1"/>
      </xdr:nvSpPr>
      <xdr:spPr>
        <a:xfrm>
          <a:off x="14389744" y="688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7093</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00000000-0008-0000-0200-0000C6010000}"/>
            </a:ext>
          </a:extLst>
        </xdr:cNvPr>
        <xdr:cNvSpPr txBox="1"/>
      </xdr:nvSpPr>
      <xdr:spPr>
        <a:xfrm>
          <a:off x="13500744"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154050</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00000000-0008-0000-0200-0000C7010000}"/>
            </a:ext>
          </a:extLst>
        </xdr:cNvPr>
        <xdr:cNvSpPr txBox="1"/>
      </xdr:nvSpPr>
      <xdr:spPr>
        <a:xfrm>
          <a:off x="12611744" y="684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2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2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2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00000000-0008-0000-0200-0000DC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22160864" y="5659021"/>
          <a:ext cx="0" cy="1501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478" name="【一般廃棄物処理施設】&#10;一人当たり有形固定資産（償却資産）額最小値テキスト">
          <a:extLst>
            <a:ext uri="{FF2B5EF4-FFF2-40B4-BE49-F238E27FC236}">
              <a16:creationId xmlns:a16="http://schemas.microsoft.com/office/drawing/2014/main" id="{00000000-0008-0000-0200-0000DE010000}"/>
            </a:ext>
          </a:extLst>
        </xdr:cNvPr>
        <xdr:cNvSpPr txBox="1"/>
      </xdr:nvSpPr>
      <xdr:spPr>
        <a:xfrm>
          <a:off x="22199600" y="716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22072600" y="7160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00000000-0008-0000-0200-0000E0010000}"/>
            </a:ext>
          </a:extLst>
        </xdr:cNvPr>
        <xdr:cNvSpPr txBox="1"/>
      </xdr:nvSpPr>
      <xdr:spPr>
        <a:xfrm>
          <a:off x="22199600" y="543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22072600" y="5659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00000000-0008-0000-0200-0000E2010000}"/>
            </a:ext>
          </a:extLst>
        </xdr:cNvPr>
        <xdr:cNvSpPr txBox="1"/>
      </xdr:nvSpPr>
      <xdr:spPr>
        <a:xfrm>
          <a:off x="22199600" y="6753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2110700" y="690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21272500" y="691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20383500" y="691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486" name="フローチャート: 判断 485">
          <a:extLst>
            <a:ext uri="{FF2B5EF4-FFF2-40B4-BE49-F238E27FC236}">
              <a16:creationId xmlns:a16="http://schemas.microsoft.com/office/drawing/2014/main" id="{00000000-0008-0000-0200-0000E6010000}"/>
            </a:ext>
          </a:extLst>
        </xdr:cNvPr>
        <xdr:cNvSpPr/>
      </xdr:nvSpPr>
      <xdr:spPr>
        <a:xfrm>
          <a:off x="19494500" y="6939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487" name="フローチャート: 判断 486">
          <a:extLst>
            <a:ext uri="{FF2B5EF4-FFF2-40B4-BE49-F238E27FC236}">
              <a16:creationId xmlns:a16="http://schemas.microsoft.com/office/drawing/2014/main" id="{00000000-0008-0000-0200-0000E7010000}"/>
            </a:ext>
          </a:extLst>
        </xdr:cNvPr>
        <xdr:cNvSpPr/>
      </xdr:nvSpPr>
      <xdr:spPr>
        <a:xfrm>
          <a:off x="18605500" y="693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144153</xdr:rowOff>
    </xdr:from>
    <xdr:to>
      <xdr:col>116</xdr:col>
      <xdr:colOff>114300</xdr:colOff>
      <xdr:row>41</xdr:row>
      <xdr:rowOff>74303</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2110700" y="700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59080</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00000000-0008-0000-0200-0000EE010000}"/>
            </a:ext>
          </a:extLst>
        </xdr:cNvPr>
        <xdr:cNvSpPr txBox="1"/>
      </xdr:nvSpPr>
      <xdr:spPr>
        <a:xfrm>
          <a:off x="22199600" y="691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145486</xdr:rowOff>
    </xdr:from>
    <xdr:to>
      <xdr:col>112</xdr:col>
      <xdr:colOff>38100</xdr:colOff>
      <xdr:row>41</xdr:row>
      <xdr:rowOff>75636</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21272500" y="700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23503</xdr:rowOff>
    </xdr:from>
    <xdr:to>
      <xdr:col>116</xdr:col>
      <xdr:colOff>63500</xdr:colOff>
      <xdr:row>41</xdr:row>
      <xdr:rowOff>24836</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21323300" y="7052953"/>
          <a:ext cx="8382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146158</xdr:rowOff>
    </xdr:from>
    <xdr:to>
      <xdr:col>107</xdr:col>
      <xdr:colOff>101600</xdr:colOff>
      <xdr:row>41</xdr:row>
      <xdr:rowOff>76308</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20383500" y="700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24836</xdr:rowOff>
    </xdr:from>
    <xdr:to>
      <xdr:col>111</xdr:col>
      <xdr:colOff>177800</xdr:colOff>
      <xdr:row>41</xdr:row>
      <xdr:rowOff>25508</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20434300" y="7054286"/>
          <a:ext cx="889000" cy="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147145</xdr:rowOff>
    </xdr:from>
    <xdr:to>
      <xdr:col>102</xdr:col>
      <xdr:colOff>165100</xdr:colOff>
      <xdr:row>41</xdr:row>
      <xdr:rowOff>77295</xdr:rowOff>
    </xdr:to>
    <xdr:sp macro="" textlink="">
      <xdr:nvSpPr>
        <xdr:cNvPr id="499" name="楕円 498">
          <a:extLst>
            <a:ext uri="{FF2B5EF4-FFF2-40B4-BE49-F238E27FC236}">
              <a16:creationId xmlns:a16="http://schemas.microsoft.com/office/drawing/2014/main" id="{00000000-0008-0000-0200-0000F3010000}"/>
            </a:ext>
          </a:extLst>
        </xdr:cNvPr>
        <xdr:cNvSpPr/>
      </xdr:nvSpPr>
      <xdr:spPr>
        <a:xfrm>
          <a:off x="19494500" y="700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25508</xdr:rowOff>
    </xdr:from>
    <xdr:to>
      <xdr:col>107</xdr:col>
      <xdr:colOff>50800</xdr:colOff>
      <xdr:row>41</xdr:row>
      <xdr:rowOff>26495</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flipV="1">
          <a:off x="19545300" y="7054958"/>
          <a:ext cx="889000" cy="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147667</xdr:rowOff>
    </xdr:from>
    <xdr:to>
      <xdr:col>98</xdr:col>
      <xdr:colOff>38100</xdr:colOff>
      <xdr:row>41</xdr:row>
      <xdr:rowOff>77817</xdr:rowOff>
    </xdr:to>
    <xdr:sp macro="" textlink="">
      <xdr:nvSpPr>
        <xdr:cNvPr id="501" name="楕円 500">
          <a:extLst>
            <a:ext uri="{FF2B5EF4-FFF2-40B4-BE49-F238E27FC236}">
              <a16:creationId xmlns:a16="http://schemas.microsoft.com/office/drawing/2014/main" id="{00000000-0008-0000-0200-0000F5010000}"/>
            </a:ext>
          </a:extLst>
        </xdr:cNvPr>
        <xdr:cNvSpPr/>
      </xdr:nvSpPr>
      <xdr:spPr>
        <a:xfrm>
          <a:off x="18605500" y="700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26495</xdr:rowOff>
    </xdr:from>
    <xdr:to>
      <xdr:col>102</xdr:col>
      <xdr:colOff>114300</xdr:colOff>
      <xdr:row>41</xdr:row>
      <xdr:rowOff>27017</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flipV="1">
          <a:off x="18656300" y="7055945"/>
          <a:ext cx="8890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1043411" y="668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20167111" y="669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9278111" y="67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8389111" y="67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66763</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21043411" y="709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67435</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20167111" y="709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68422</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00000000-0008-0000-0200-0000FD010000}"/>
            </a:ext>
          </a:extLst>
        </xdr:cNvPr>
        <xdr:cNvSpPr txBox="1"/>
      </xdr:nvSpPr>
      <xdr:spPr>
        <a:xfrm>
          <a:off x="19278111" y="709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68944</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00000000-0008-0000-0200-0000FE010000}"/>
            </a:ext>
          </a:extLst>
        </xdr:cNvPr>
        <xdr:cNvSpPr txBox="1"/>
      </xdr:nvSpPr>
      <xdr:spPr>
        <a:xfrm>
          <a:off x="18389111" y="709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00000000-0008-0000-0200-00001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00000000-0008-0000-0200-000018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7" name="直線コネクタ 536">
          <a:extLst>
            <a:ext uri="{FF2B5EF4-FFF2-40B4-BE49-F238E27FC236}">
              <a16:creationId xmlns:a16="http://schemas.microsoft.com/office/drawing/2014/main" id="{00000000-0008-0000-0200-000019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538" name="【保健センター・保健所】&#10;有形固定資産減価償却率最大値テキスト">
          <a:extLst>
            <a:ext uri="{FF2B5EF4-FFF2-40B4-BE49-F238E27FC236}">
              <a16:creationId xmlns:a16="http://schemas.microsoft.com/office/drawing/2014/main" id="{00000000-0008-0000-0200-00001A020000}"/>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539" name="直線コネクタ 538">
          <a:extLst>
            <a:ext uri="{FF2B5EF4-FFF2-40B4-BE49-F238E27FC236}">
              <a16:creationId xmlns:a16="http://schemas.microsoft.com/office/drawing/2014/main" id="{00000000-0008-0000-0200-00001B020000}"/>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00000000-0008-0000-0200-00001C020000}"/>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41" name="フローチャート: 判断 540">
          <a:extLst>
            <a:ext uri="{FF2B5EF4-FFF2-40B4-BE49-F238E27FC236}">
              <a16:creationId xmlns:a16="http://schemas.microsoft.com/office/drawing/2014/main" id="{00000000-0008-0000-0200-00001D020000}"/>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544" name="フローチャート: 判断 543">
          <a:extLst>
            <a:ext uri="{FF2B5EF4-FFF2-40B4-BE49-F238E27FC236}">
              <a16:creationId xmlns:a16="http://schemas.microsoft.com/office/drawing/2014/main" id="{00000000-0008-0000-0200-000020020000}"/>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545" name="フローチャート: 判断 544">
          <a:extLst>
            <a:ext uri="{FF2B5EF4-FFF2-40B4-BE49-F238E27FC236}">
              <a16:creationId xmlns:a16="http://schemas.microsoft.com/office/drawing/2014/main" id="{00000000-0008-0000-0200-000021020000}"/>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200-00002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154940</xdr:rowOff>
    </xdr:from>
    <xdr:to>
      <xdr:col>85</xdr:col>
      <xdr:colOff>177800</xdr:colOff>
      <xdr:row>64</xdr:row>
      <xdr:rowOff>85090</xdr:rowOff>
    </xdr:to>
    <xdr:sp macro="" textlink="">
      <xdr:nvSpPr>
        <xdr:cNvPr id="551" name="楕円 550">
          <a:extLst>
            <a:ext uri="{FF2B5EF4-FFF2-40B4-BE49-F238E27FC236}">
              <a16:creationId xmlns:a16="http://schemas.microsoft.com/office/drawing/2014/main" id="{00000000-0008-0000-0200-000027020000}"/>
            </a:ext>
          </a:extLst>
        </xdr:cNvPr>
        <xdr:cNvSpPr/>
      </xdr:nvSpPr>
      <xdr:spPr>
        <a:xfrm>
          <a:off x="162687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69867</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00000000-0008-0000-0200-000028020000}"/>
            </a:ext>
          </a:extLst>
        </xdr:cNvPr>
        <xdr:cNvSpPr txBox="1"/>
      </xdr:nvSpPr>
      <xdr:spPr>
        <a:xfrm>
          <a:off x="16357600" y="1087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151130</xdr:rowOff>
    </xdr:from>
    <xdr:to>
      <xdr:col>81</xdr:col>
      <xdr:colOff>101600</xdr:colOff>
      <xdr:row>64</xdr:row>
      <xdr:rowOff>81280</xdr:rowOff>
    </xdr:to>
    <xdr:sp macro="" textlink="">
      <xdr:nvSpPr>
        <xdr:cNvPr id="553" name="楕円 552">
          <a:extLst>
            <a:ext uri="{FF2B5EF4-FFF2-40B4-BE49-F238E27FC236}">
              <a16:creationId xmlns:a16="http://schemas.microsoft.com/office/drawing/2014/main" id="{00000000-0008-0000-0200-000029020000}"/>
            </a:ext>
          </a:extLst>
        </xdr:cNvPr>
        <xdr:cNvSpPr/>
      </xdr:nvSpPr>
      <xdr:spPr>
        <a:xfrm>
          <a:off x="15430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30480</xdr:rowOff>
    </xdr:from>
    <xdr:to>
      <xdr:col>85</xdr:col>
      <xdr:colOff>127000</xdr:colOff>
      <xdr:row>64</xdr:row>
      <xdr:rowOff>34290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5481300" y="110032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145415</xdr:rowOff>
    </xdr:from>
    <xdr:to>
      <xdr:col>76</xdr:col>
      <xdr:colOff>165100</xdr:colOff>
      <xdr:row>64</xdr:row>
      <xdr:rowOff>75565</xdr:rowOff>
    </xdr:to>
    <xdr:sp macro="" textlink="">
      <xdr:nvSpPr>
        <xdr:cNvPr id="555" name="楕円 554">
          <a:extLst>
            <a:ext uri="{FF2B5EF4-FFF2-40B4-BE49-F238E27FC236}">
              <a16:creationId xmlns:a16="http://schemas.microsoft.com/office/drawing/2014/main" id="{00000000-0008-0000-0200-00002B020000}"/>
            </a:ext>
          </a:extLst>
        </xdr:cNvPr>
        <xdr:cNvSpPr/>
      </xdr:nvSpPr>
      <xdr:spPr>
        <a:xfrm>
          <a:off x="14541500" y="1094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24765</xdr:rowOff>
    </xdr:from>
    <xdr:to>
      <xdr:col>81</xdr:col>
      <xdr:colOff>50800</xdr:colOff>
      <xdr:row>64</xdr:row>
      <xdr:rowOff>30480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4592300" y="109975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92075</xdr:rowOff>
    </xdr:from>
    <xdr:to>
      <xdr:col>72</xdr:col>
      <xdr:colOff>38100</xdr:colOff>
      <xdr:row>64</xdr:row>
      <xdr:rowOff>22225</xdr:rowOff>
    </xdr:to>
    <xdr:sp macro="" textlink="">
      <xdr:nvSpPr>
        <xdr:cNvPr id="557" name="楕円 556">
          <a:extLst>
            <a:ext uri="{FF2B5EF4-FFF2-40B4-BE49-F238E27FC236}">
              <a16:creationId xmlns:a16="http://schemas.microsoft.com/office/drawing/2014/main" id="{00000000-0008-0000-0200-00002D020000}"/>
            </a:ext>
          </a:extLst>
        </xdr:cNvPr>
        <xdr:cNvSpPr/>
      </xdr:nvSpPr>
      <xdr:spPr>
        <a:xfrm>
          <a:off x="13652500" y="1089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142875</xdr:rowOff>
    </xdr:from>
    <xdr:to>
      <xdr:col>76</xdr:col>
      <xdr:colOff>114300</xdr:colOff>
      <xdr:row>64</xdr:row>
      <xdr:rowOff>24765</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3703300" y="1094422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92075</xdr:rowOff>
    </xdr:from>
    <xdr:to>
      <xdr:col>67</xdr:col>
      <xdr:colOff>101600</xdr:colOff>
      <xdr:row>64</xdr:row>
      <xdr:rowOff>22225</xdr:rowOff>
    </xdr:to>
    <xdr:sp macro="" textlink="">
      <xdr:nvSpPr>
        <xdr:cNvPr id="559" name="楕円 558">
          <a:extLst>
            <a:ext uri="{FF2B5EF4-FFF2-40B4-BE49-F238E27FC236}">
              <a16:creationId xmlns:a16="http://schemas.microsoft.com/office/drawing/2014/main" id="{00000000-0008-0000-0200-00002F020000}"/>
            </a:ext>
          </a:extLst>
        </xdr:cNvPr>
        <xdr:cNvSpPr/>
      </xdr:nvSpPr>
      <xdr:spPr>
        <a:xfrm>
          <a:off x="12763500" y="1089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142875</xdr:rowOff>
    </xdr:from>
    <xdr:to>
      <xdr:col>71</xdr:col>
      <xdr:colOff>177800</xdr:colOff>
      <xdr:row>63</xdr:row>
      <xdr:rowOff>142875</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2814300" y="109442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00000000-0008-0000-0200-000031020000}"/>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72407</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5266044"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66692</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4389744"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13352</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00000000-0008-0000-0200-000037020000}"/>
            </a:ext>
          </a:extLst>
        </xdr:cNvPr>
        <xdr:cNvSpPr txBox="1"/>
      </xdr:nvSpPr>
      <xdr:spPr>
        <a:xfrm>
          <a:off x="13500744" y="1098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13352</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00000000-0008-0000-0200-000038020000}"/>
            </a:ext>
          </a:extLst>
        </xdr:cNvPr>
        <xdr:cNvSpPr txBox="1"/>
      </xdr:nvSpPr>
      <xdr:spPr>
        <a:xfrm>
          <a:off x="12611744" y="1098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00000000-0008-0000-0200-00003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00000000-0008-0000-0200-00004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00000000-0008-0000-0200-00004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00000000-0008-0000-0200-00004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00000000-0008-0000-0200-00004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00000000-0008-0000-0200-00004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00000000-0008-0000-0200-00005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00000000-0008-0000-0200-000053020000}"/>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00000000-0008-0000-0200-000055020000}"/>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00000000-0008-0000-0200-000057020000}"/>
            </a:ext>
          </a:extLst>
        </xdr:cNvPr>
        <xdr:cNvSpPr txBox="1"/>
      </xdr:nvSpPr>
      <xdr:spPr>
        <a:xfrm>
          <a:off x="22199600" y="1070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602" name="フローチャート: 判断 601">
          <a:extLst>
            <a:ext uri="{FF2B5EF4-FFF2-40B4-BE49-F238E27FC236}">
              <a16:creationId xmlns:a16="http://schemas.microsoft.com/office/drawing/2014/main" id="{00000000-0008-0000-0200-00005A020000}"/>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603" name="フローチャート: 判断 602">
          <a:extLst>
            <a:ext uri="{FF2B5EF4-FFF2-40B4-BE49-F238E27FC236}">
              <a16:creationId xmlns:a16="http://schemas.microsoft.com/office/drawing/2014/main" id="{00000000-0008-0000-0200-00005B020000}"/>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604" name="フローチャート: 判断 603">
          <a:extLst>
            <a:ext uri="{FF2B5EF4-FFF2-40B4-BE49-F238E27FC236}">
              <a16:creationId xmlns:a16="http://schemas.microsoft.com/office/drawing/2014/main" id="{00000000-0008-0000-0200-00005C020000}"/>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133713</xdr:rowOff>
    </xdr:from>
    <xdr:to>
      <xdr:col>116</xdr:col>
      <xdr:colOff>114300</xdr:colOff>
      <xdr:row>64</xdr:row>
      <xdr:rowOff>63863</xdr:rowOff>
    </xdr:to>
    <xdr:sp macro="" textlink="">
      <xdr:nvSpPr>
        <xdr:cNvPr id="610" name="楕円 609">
          <a:extLst>
            <a:ext uri="{FF2B5EF4-FFF2-40B4-BE49-F238E27FC236}">
              <a16:creationId xmlns:a16="http://schemas.microsoft.com/office/drawing/2014/main" id="{00000000-0008-0000-0200-000062020000}"/>
            </a:ext>
          </a:extLst>
        </xdr:cNvPr>
        <xdr:cNvSpPr/>
      </xdr:nvSpPr>
      <xdr:spPr>
        <a:xfrm>
          <a:off x="221107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48640</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00000000-0008-0000-0200-000063020000}"/>
            </a:ext>
          </a:extLst>
        </xdr:cNvPr>
        <xdr:cNvSpPr txBox="1"/>
      </xdr:nvSpPr>
      <xdr:spPr>
        <a:xfrm>
          <a:off x="22199600" y="10849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136978</xdr:rowOff>
    </xdr:from>
    <xdr:to>
      <xdr:col>112</xdr:col>
      <xdr:colOff>38100</xdr:colOff>
      <xdr:row>64</xdr:row>
      <xdr:rowOff>67128</xdr:rowOff>
    </xdr:to>
    <xdr:sp macro="" textlink="">
      <xdr:nvSpPr>
        <xdr:cNvPr id="612" name="楕円 611">
          <a:extLst>
            <a:ext uri="{FF2B5EF4-FFF2-40B4-BE49-F238E27FC236}">
              <a16:creationId xmlns:a16="http://schemas.microsoft.com/office/drawing/2014/main" id="{00000000-0008-0000-0200-000064020000}"/>
            </a:ext>
          </a:extLst>
        </xdr:cNvPr>
        <xdr:cNvSpPr/>
      </xdr:nvSpPr>
      <xdr:spPr>
        <a:xfrm>
          <a:off x="21272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13063</xdr:rowOff>
    </xdr:from>
    <xdr:to>
      <xdr:col>116</xdr:col>
      <xdr:colOff>63500</xdr:colOff>
      <xdr:row>64</xdr:row>
      <xdr:rowOff>16328</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flipV="1">
          <a:off x="21323300" y="1098586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136978</xdr:rowOff>
    </xdr:from>
    <xdr:to>
      <xdr:col>107</xdr:col>
      <xdr:colOff>101600</xdr:colOff>
      <xdr:row>64</xdr:row>
      <xdr:rowOff>67128</xdr:rowOff>
    </xdr:to>
    <xdr:sp macro="" textlink="">
      <xdr:nvSpPr>
        <xdr:cNvPr id="614" name="楕円 613">
          <a:extLst>
            <a:ext uri="{FF2B5EF4-FFF2-40B4-BE49-F238E27FC236}">
              <a16:creationId xmlns:a16="http://schemas.microsoft.com/office/drawing/2014/main" id="{00000000-0008-0000-0200-000066020000}"/>
            </a:ext>
          </a:extLst>
        </xdr:cNvPr>
        <xdr:cNvSpPr/>
      </xdr:nvSpPr>
      <xdr:spPr>
        <a:xfrm>
          <a:off x="20383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16328</xdr:rowOff>
    </xdr:from>
    <xdr:to>
      <xdr:col>111</xdr:col>
      <xdr:colOff>177800</xdr:colOff>
      <xdr:row>64</xdr:row>
      <xdr:rowOff>16328</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20434300" y="1098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136978</xdr:rowOff>
    </xdr:from>
    <xdr:to>
      <xdr:col>102</xdr:col>
      <xdr:colOff>165100</xdr:colOff>
      <xdr:row>64</xdr:row>
      <xdr:rowOff>67128</xdr:rowOff>
    </xdr:to>
    <xdr:sp macro="" textlink="">
      <xdr:nvSpPr>
        <xdr:cNvPr id="616" name="楕円 615">
          <a:extLst>
            <a:ext uri="{FF2B5EF4-FFF2-40B4-BE49-F238E27FC236}">
              <a16:creationId xmlns:a16="http://schemas.microsoft.com/office/drawing/2014/main" id="{00000000-0008-0000-0200-000068020000}"/>
            </a:ext>
          </a:extLst>
        </xdr:cNvPr>
        <xdr:cNvSpPr/>
      </xdr:nvSpPr>
      <xdr:spPr>
        <a:xfrm>
          <a:off x="194945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16328</xdr:rowOff>
    </xdr:from>
    <xdr:to>
      <xdr:col>107</xdr:col>
      <xdr:colOff>50800</xdr:colOff>
      <xdr:row>64</xdr:row>
      <xdr:rowOff>16328</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9545300" y="1098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140244</xdr:rowOff>
    </xdr:from>
    <xdr:to>
      <xdr:col>98</xdr:col>
      <xdr:colOff>38100</xdr:colOff>
      <xdr:row>64</xdr:row>
      <xdr:rowOff>70394</xdr:rowOff>
    </xdr:to>
    <xdr:sp macro="" textlink="">
      <xdr:nvSpPr>
        <xdr:cNvPr id="618" name="楕円 617">
          <a:extLst>
            <a:ext uri="{FF2B5EF4-FFF2-40B4-BE49-F238E27FC236}">
              <a16:creationId xmlns:a16="http://schemas.microsoft.com/office/drawing/2014/main" id="{00000000-0008-0000-0200-00006A020000}"/>
            </a:ext>
          </a:extLst>
        </xdr:cNvPr>
        <xdr:cNvSpPr/>
      </xdr:nvSpPr>
      <xdr:spPr>
        <a:xfrm>
          <a:off x="18605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16328</xdr:rowOff>
    </xdr:from>
    <xdr:to>
      <xdr:col>102</xdr:col>
      <xdr:colOff>114300</xdr:colOff>
      <xdr:row>64</xdr:row>
      <xdr:rowOff>19594</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flipV="1">
          <a:off x="18656300" y="109891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620" name="n_1aveValue【保健センター・保健所】&#10;一人当たり面積">
          <a:extLst>
            <a:ext uri="{FF2B5EF4-FFF2-40B4-BE49-F238E27FC236}">
              <a16:creationId xmlns:a16="http://schemas.microsoft.com/office/drawing/2014/main" id="{00000000-0008-0000-0200-00006C020000}"/>
            </a:ext>
          </a:extLst>
        </xdr:cNvPr>
        <xdr:cNvSpPr txBox="1"/>
      </xdr:nvSpPr>
      <xdr:spPr>
        <a:xfrm>
          <a:off x="21075727" y="1061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621" name="n_2aveValue【保健センター・保健所】&#10;一人当たり面積">
          <a:extLst>
            <a:ext uri="{FF2B5EF4-FFF2-40B4-BE49-F238E27FC236}">
              <a16:creationId xmlns:a16="http://schemas.microsoft.com/office/drawing/2014/main" id="{00000000-0008-0000-0200-00006D020000}"/>
            </a:ext>
          </a:extLst>
        </xdr:cNvPr>
        <xdr:cNvSpPr txBox="1"/>
      </xdr:nvSpPr>
      <xdr:spPr>
        <a:xfrm>
          <a:off x="20199427" y="106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622" name="n_3aveValue【保健センター・保健所】&#10;一人当たり面積">
          <a:extLst>
            <a:ext uri="{FF2B5EF4-FFF2-40B4-BE49-F238E27FC236}">
              <a16:creationId xmlns:a16="http://schemas.microsoft.com/office/drawing/2014/main" id="{00000000-0008-0000-0200-00006E020000}"/>
            </a:ext>
          </a:extLst>
        </xdr:cNvPr>
        <xdr:cNvSpPr txBox="1"/>
      </xdr:nvSpPr>
      <xdr:spPr>
        <a:xfrm>
          <a:off x="19310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623" name="n_4aveValue【保健センター・保健所】&#10;一人当たり面積">
          <a:extLst>
            <a:ext uri="{FF2B5EF4-FFF2-40B4-BE49-F238E27FC236}">
              <a16:creationId xmlns:a16="http://schemas.microsoft.com/office/drawing/2014/main" id="{00000000-0008-0000-0200-00006F020000}"/>
            </a:ext>
          </a:extLst>
        </xdr:cNvPr>
        <xdr:cNvSpPr txBox="1"/>
      </xdr:nvSpPr>
      <xdr:spPr>
        <a:xfrm>
          <a:off x="18421427" y="1063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58255</xdr:rowOff>
    </xdr:from>
    <xdr:ext cx="469744" cy="259045"/>
    <xdr:sp macro="" textlink="">
      <xdr:nvSpPr>
        <xdr:cNvPr id="624" name="n_1mainValue【保健センター・保健所】&#10;一人当たり面積">
          <a:extLst>
            <a:ext uri="{FF2B5EF4-FFF2-40B4-BE49-F238E27FC236}">
              <a16:creationId xmlns:a16="http://schemas.microsoft.com/office/drawing/2014/main" id="{00000000-0008-0000-0200-000070020000}"/>
            </a:ext>
          </a:extLst>
        </xdr:cNvPr>
        <xdr:cNvSpPr txBox="1"/>
      </xdr:nvSpPr>
      <xdr:spPr>
        <a:xfrm>
          <a:off x="210757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58255</xdr:rowOff>
    </xdr:from>
    <xdr:ext cx="469744" cy="259045"/>
    <xdr:sp macro="" textlink="">
      <xdr:nvSpPr>
        <xdr:cNvPr id="625" name="n_2mainValue【保健センター・保健所】&#10;一人当たり面積">
          <a:extLst>
            <a:ext uri="{FF2B5EF4-FFF2-40B4-BE49-F238E27FC236}">
              <a16:creationId xmlns:a16="http://schemas.microsoft.com/office/drawing/2014/main" id="{00000000-0008-0000-0200-000071020000}"/>
            </a:ext>
          </a:extLst>
        </xdr:cNvPr>
        <xdr:cNvSpPr txBox="1"/>
      </xdr:nvSpPr>
      <xdr:spPr>
        <a:xfrm>
          <a:off x="20199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58255</xdr:rowOff>
    </xdr:from>
    <xdr:ext cx="469744" cy="259045"/>
    <xdr:sp macro="" textlink="">
      <xdr:nvSpPr>
        <xdr:cNvPr id="626" name="n_3mainValue【保健センター・保健所】&#10;一人当たり面積">
          <a:extLst>
            <a:ext uri="{FF2B5EF4-FFF2-40B4-BE49-F238E27FC236}">
              <a16:creationId xmlns:a16="http://schemas.microsoft.com/office/drawing/2014/main" id="{00000000-0008-0000-0200-000072020000}"/>
            </a:ext>
          </a:extLst>
        </xdr:cNvPr>
        <xdr:cNvSpPr txBox="1"/>
      </xdr:nvSpPr>
      <xdr:spPr>
        <a:xfrm>
          <a:off x="19310427" y="1103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61521</xdr:rowOff>
    </xdr:from>
    <xdr:ext cx="469744" cy="259045"/>
    <xdr:sp macro="" textlink="">
      <xdr:nvSpPr>
        <xdr:cNvPr id="627" name="n_4mainValue【保健センター・保健所】&#10;一人当たり面積">
          <a:extLst>
            <a:ext uri="{FF2B5EF4-FFF2-40B4-BE49-F238E27FC236}">
              <a16:creationId xmlns:a16="http://schemas.microsoft.com/office/drawing/2014/main" id="{00000000-0008-0000-0200-000073020000}"/>
            </a:ext>
          </a:extLst>
        </xdr:cNvPr>
        <xdr:cNvSpPr txBox="1"/>
      </xdr:nvSpPr>
      <xdr:spPr>
        <a:xfrm>
          <a:off x="18421427" y="1103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00000000-0008-0000-0200-00007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0000000-0008-0000-0200-00007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0000000-0008-0000-0200-00007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00000000-0008-0000-0200-000081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00000000-0008-0000-0200-000082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00000000-0008-0000-0200-000083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00000000-0008-0000-0200-000084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00000000-0008-0000-0200-000085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00000000-0008-0000-0200-000087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00000000-0008-0000-0200-000089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00000000-0008-0000-0200-00008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00000000-0008-0000-0200-00008C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00000000-0008-0000-0200-00008D020000}"/>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消防施設】&#10;有形固定資産減価償却率最小値テキスト">
          <a:extLst>
            <a:ext uri="{FF2B5EF4-FFF2-40B4-BE49-F238E27FC236}">
              <a16:creationId xmlns:a16="http://schemas.microsoft.com/office/drawing/2014/main" id="{00000000-0008-0000-0200-00008E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00000000-0008-0000-0200-00008F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56" name="【消防施設】&#10;有形固定資産減価償却率最大値テキスト">
          <a:extLst>
            <a:ext uri="{FF2B5EF4-FFF2-40B4-BE49-F238E27FC236}">
              <a16:creationId xmlns:a16="http://schemas.microsoft.com/office/drawing/2014/main" id="{00000000-0008-0000-0200-00009002000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57" name="直線コネクタ 656">
          <a:extLst>
            <a:ext uri="{FF2B5EF4-FFF2-40B4-BE49-F238E27FC236}">
              <a16:creationId xmlns:a16="http://schemas.microsoft.com/office/drawing/2014/main" id="{00000000-0008-0000-0200-000091020000}"/>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00000000-0008-0000-0200-000092020000}"/>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60" name="フローチャート: 判断 659">
          <a:extLst>
            <a:ext uri="{FF2B5EF4-FFF2-40B4-BE49-F238E27FC236}">
              <a16:creationId xmlns:a16="http://schemas.microsoft.com/office/drawing/2014/main" id="{00000000-0008-0000-0200-000094020000}"/>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61" name="フローチャート: 判断 660">
          <a:extLst>
            <a:ext uri="{FF2B5EF4-FFF2-40B4-BE49-F238E27FC236}">
              <a16:creationId xmlns:a16="http://schemas.microsoft.com/office/drawing/2014/main" id="{00000000-0008-0000-0200-000095020000}"/>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62" name="フローチャート: 判断 661">
          <a:extLst>
            <a:ext uri="{FF2B5EF4-FFF2-40B4-BE49-F238E27FC236}">
              <a16:creationId xmlns:a16="http://schemas.microsoft.com/office/drawing/2014/main" id="{00000000-0008-0000-0200-00009602000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63" name="フローチャート: 判断 662">
          <a:extLst>
            <a:ext uri="{FF2B5EF4-FFF2-40B4-BE49-F238E27FC236}">
              <a16:creationId xmlns:a16="http://schemas.microsoft.com/office/drawing/2014/main" id="{00000000-0008-0000-0200-000097020000}"/>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104866</xdr:rowOff>
    </xdr:from>
    <xdr:to>
      <xdr:col>85</xdr:col>
      <xdr:colOff>177800</xdr:colOff>
      <xdr:row>85</xdr:row>
      <xdr:rowOff>35016</xdr:rowOff>
    </xdr:to>
    <xdr:sp macro="" textlink="">
      <xdr:nvSpPr>
        <xdr:cNvPr id="669" name="楕円 668">
          <a:extLst>
            <a:ext uri="{FF2B5EF4-FFF2-40B4-BE49-F238E27FC236}">
              <a16:creationId xmlns:a16="http://schemas.microsoft.com/office/drawing/2014/main" id="{00000000-0008-0000-0200-00009D020000}"/>
            </a:ext>
          </a:extLst>
        </xdr:cNvPr>
        <xdr:cNvSpPr/>
      </xdr:nvSpPr>
      <xdr:spPr>
        <a:xfrm>
          <a:off x="162687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83293</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00000000-0008-0000-0200-00009E020000}"/>
            </a:ext>
          </a:extLst>
        </xdr:cNvPr>
        <xdr:cNvSpPr txBox="1"/>
      </xdr:nvSpPr>
      <xdr:spPr>
        <a:xfrm>
          <a:off x="16357600" y="1448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90170</xdr:rowOff>
    </xdr:from>
    <xdr:to>
      <xdr:col>81</xdr:col>
      <xdr:colOff>101600</xdr:colOff>
      <xdr:row>85</xdr:row>
      <xdr:rowOff>20320</xdr:rowOff>
    </xdr:to>
    <xdr:sp macro="" textlink="">
      <xdr:nvSpPr>
        <xdr:cNvPr id="671" name="楕円 670">
          <a:extLst>
            <a:ext uri="{FF2B5EF4-FFF2-40B4-BE49-F238E27FC236}">
              <a16:creationId xmlns:a16="http://schemas.microsoft.com/office/drawing/2014/main" id="{00000000-0008-0000-0200-00009F020000}"/>
            </a:ext>
          </a:extLst>
        </xdr:cNvPr>
        <xdr:cNvSpPr/>
      </xdr:nvSpPr>
      <xdr:spPr>
        <a:xfrm>
          <a:off x="15430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140970</xdr:rowOff>
    </xdr:from>
    <xdr:to>
      <xdr:col>85</xdr:col>
      <xdr:colOff>127000</xdr:colOff>
      <xdr:row>84</xdr:row>
      <xdr:rowOff>155666</xdr:rowOff>
    </xdr:to>
    <xdr:cxnSp macro="">
      <xdr:nvCxnSpPr>
        <xdr:cNvPr id="672" name="直線コネクタ 671">
          <a:extLst>
            <a:ext uri="{FF2B5EF4-FFF2-40B4-BE49-F238E27FC236}">
              <a16:creationId xmlns:a16="http://schemas.microsoft.com/office/drawing/2014/main" id="{00000000-0008-0000-0200-0000A0020000}"/>
            </a:ext>
          </a:extLst>
        </xdr:cNvPr>
        <xdr:cNvCxnSpPr/>
      </xdr:nvCxnSpPr>
      <xdr:spPr>
        <a:xfrm>
          <a:off x="15481300" y="14542770"/>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65677</xdr:rowOff>
    </xdr:from>
    <xdr:to>
      <xdr:col>76</xdr:col>
      <xdr:colOff>165100</xdr:colOff>
      <xdr:row>84</xdr:row>
      <xdr:rowOff>167277</xdr:rowOff>
    </xdr:to>
    <xdr:sp macro="" textlink="">
      <xdr:nvSpPr>
        <xdr:cNvPr id="673" name="楕円 672">
          <a:extLst>
            <a:ext uri="{FF2B5EF4-FFF2-40B4-BE49-F238E27FC236}">
              <a16:creationId xmlns:a16="http://schemas.microsoft.com/office/drawing/2014/main" id="{00000000-0008-0000-0200-0000A1020000}"/>
            </a:ext>
          </a:extLst>
        </xdr:cNvPr>
        <xdr:cNvSpPr/>
      </xdr:nvSpPr>
      <xdr:spPr>
        <a:xfrm>
          <a:off x="14541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116477</xdr:rowOff>
    </xdr:from>
    <xdr:to>
      <xdr:col>81</xdr:col>
      <xdr:colOff>50800</xdr:colOff>
      <xdr:row>84</xdr:row>
      <xdr:rowOff>140970</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a:off x="14592300" y="1451827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41184</xdr:rowOff>
    </xdr:from>
    <xdr:to>
      <xdr:col>72</xdr:col>
      <xdr:colOff>38100</xdr:colOff>
      <xdr:row>84</xdr:row>
      <xdr:rowOff>142784</xdr:rowOff>
    </xdr:to>
    <xdr:sp macro="" textlink="">
      <xdr:nvSpPr>
        <xdr:cNvPr id="675" name="楕円 674">
          <a:extLst>
            <a:ext uri="{FF2B5EF4-FFF2-40B4-BE49-F238E27FC236}">
              <a16:creationId xmlns:a16="http://schemas.microsoft.com/office/drawing/2014/main" id="{00000000-0008-0000-0200-0000A3020000}"/>
            </a:ext>
          </a:extLst>
        </xdr:cNvPr>
        <xdr:cNvSpPr/>
      </xdr:nvSpPr>
      <xdr:spPr>
        <a:xfrm>
          <a:off x="13652500" y="144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91984</xdr:rowOff>
    </xdr:from>
    <xdr:to>
      <xdr:col>76</xdr:col>
      <xdr:colOff>114300</xdr:colOff>
      <xdr:row>84</xdr:row>
      <xdr:rowOff>116477</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13703300" y="1449378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5262</xdr:rowOff>
    </xdr:from>
    <xdr:to>
      <xdr:col>67</xdr:col>
      <xdr:colOff>101600</xdr:colOff>
      <xdr:row>84</xdr:row>
      <xdr:rowOff>106862</xdr:rowOff>
    </xdr:to>
    <xdr:sp macro="" textlink="">
      <xdr:nvSpPr>
        <xdr:cNvPr id="677" name="楕円 676">
          <a:extLst>
            <a:ext uri="{FF2B5EF4-FFF2-40B4-BE49-F238E27FC236}">
              <a16:creationId xmlns:a16="http://schemas.microsoft.com/office/drawing/2014/main" id="{00000000-0008-0000-0200-0000A5020000}"/>
            </a:ext>
          </a:extLst>
        </xdr:cNvPr>
        <xdr:cNvSpPr/>
      </xdr:nvSpPr>
      <xdr:spPr>
        <a:xfrm>
          <a:off x="12763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56062</xdr:rowOff>
    </xdr:from>
    <xdr:to>
      <xdr:col>71</xdr:col>
      <xdr:colOff>177800</xdr:colOff>
      <xdr:row>84</xdr:row>
      <xdr:rowOff>91984</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2814300" y="1445786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79" name="n_1aveValue【消防施設】&#10;有形固定資産減価償却率">
          <a:extLst>
            <a:ext uri="{FF2B5EF4-FFF2-40B4-BE49-F238E27FC236}">
              <a16:creationId xmlns:a16="http://schemas.microsoft.com/office/drawing/2014/main" id="{00000000-0008-0000-0200-0000A7020000}"/>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80" name="n_2aveValue【消防施設】&#10;有形固定資産減価償却率">
          <a:extLst>
            <a:ext uri="{FF2B5EF4-FFF2-40B4-BE49-F238E27FC236}">
              <a16:creationId xmlns:a16="http://schemas.microsoft.com/office/drawing/2014/main" id="{00000000-0008-0000-0200-0000A8020000}"/>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81" name="n_3aveValue【消防施設】&#10;有形固定資産減価償却率">
          <a:extLst>
            <a:ext uri="{FF2B5EF4-FFF2-40B4-BE49-F238E27FC236}">
              <a16:creationId xmlns:a16="http://schemas.microsoft.com/office/drawing/2014/main" id="{00000000-0008-0000-0200-0000A9020000}"/>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82" name="n_4aveValue【消防施設】&#10;有形固定資産減価償却率">
          <a:extLst>
            <a:ext uri="{FF2B5EF4-FFF2-40B4-BE49-F238E27FC236}">
              <a16:creationId xmlns:a16="http://schemas.microsoft.com/office/drawing/2014/main" id="{00000000-0008-0000-0200-0000AA020000}"/>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11447</xdr:rowOff>
    </xdr:from>
    <xdr:ext cx="405111" cy="259045"/>
    <xdr:sp macro="" textlink="">
      <xdr:nvSpPr>
        <xdr:cNvPr id="683" name="n_1mainValue【消防施設】&#10;有形固定資産減価償却率">
          <a:extLst>
            <a:ext uri="{FF2B5EF4-FFF2-40B4-BE49-F238E27FC236}">
              <a16:creationId xmlns:a16="http://schemas.microsoft.com/office/drawing/2014/main" id="{00000000-0008-0000-0200-0000AB020000}"/>
            </a:ext>
          </a:extLst>
        </xdr:cNvPr>
        <xdr:cNvSpPr txBox="1"/>
      </xdr:nvSpPr>
      <xdr:spPr>
        <a:xfrm>
          <a:off x="152660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158404</xdr:rowOff>
    </xdr:from>
    <xdr:ext cx="405111" cy="259045"/>
    <xdr:sp macro="" textlink="">
      <xdr:nvSpPr>
        <xdr:cNvPr id="684" name="n_2mainValue【消防施設】&#10;有形固定資産減価償却率">
          <a:extLst>
            <a:ext uri="{FF2B5EF4-FFF2-40B4-BE49-F238E27FC236}">
              <a16:creationId xmlns:a16="http://schemas.microsoft.com/office/drawing/2014/main" id="{00000000-0008-0000-0200-0000AC020000}"/>
            </a:ext>
          </a:extLst>
        </xdr:cNvPr>
        <xdr:cNvSpPr txBox="1"/>
      </xdr:nvSpPr>
      <xdr:spPr>
        <a:xfrm>
          <a:off x="14389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133911</xdr:rowOff>
    </xdr:from>
    <xdr:ext cx="405111" cy="259045"/>
    <xdr:sp macro="" textlink="">
      <xdr:nvSpPr>
        <xdr:cNvPr id="685" name="n_3mainValue【消防施設】&#10;有形固定資産減価償却率">
          <a:extLst>
            <a:ext uri="{FF2B5EF4-FFF2-40B4-BE49-F238E27FC236}">
              <a16:creationId xmlns:a16="http://schemas.microsoft.com/office/drawing/2014/main" id="{00000000-0008-0000-0200-0000AD020000}"/>
            </a:ext>
          </a:extLst>
        </xdr:cNvPr>
        <xdr:cNvSpPr txBox="1"/>
      </xdr:nvSpPr>
      <xdr:spPr>
        <a:xfrm>
          <a:off x="13500744" y="1453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97989</xdr:rowOff>
    </xdr:from>
    <xdr:ext cx="405111" cy="259045"/>
    <xdr:sp macro="" textlink="">
      <xdr:nvSpPr>
        <xdr:cNvPr id="686" name="n_4mainValue【消防施設】&#10;有形固定資産減価償却率">
          <a:extLst>
            <a:ext uri="{FF2B5EF4-FFF2-40B4-BE49-F238E27FC236}">
              <a16:creationId xmlns:a16="http://schemas.microsoft.com/office/drawing/2014/main" id="{00000000-0008-0000-0200-0000AE020000}"/>
            </a:ext>
          </a:extLst>
        </xdr:cNvPr>
        <xdr:cNvSpPr txBox="1"/>
      </xdr:nvSpPr>
      <xdr:spPr>
        <a:xfrm>
          <a:off x="12611744" y="1449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200-0000B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00000000-0008-0000-0200-0000B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00000000-0008-0000-0200-0000B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00000000-0008-0000-0200-0000B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00000000-0008-0000-0200-0000BA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200-0000BC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00000000-0008-0000-0200-0000BE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00000000-0008-0000-0200-0000C0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00000000-0008-0000-0200-0000C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708" name="直線コネクタ 707">
          <a:extLst>
            <a:ext uri="{FF2B5EF4-FFF2-40B4-BE49-F238E27FC236}">
              <a16:creationId xmlns:a16="http://schemas.microsoft.com/office/drawing/2014/main" id="{00000000-0008-0000-0200-0000C4020000}"/>
            </a:ext>
          </a:extLst>
        </xdr:cNvPr>
        <xdr:cNvCxnSpPr/>
      </xdr:nvCxnSpPr>
      <xdr:spPr>
        <a:xfrm flipV="1">
          <a:off x="22160864" y="13516356"/>
          <a:ext cx="0" cy="1248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709" name="【消防施設】&#10;一人当たり面積最小値テキスト">
          <a:extLst>
            <a:ext uri="{FF2B5EF4-FFF2-40B4-BE49-F238E27FC236}">
              <a16:creationId xmlns:a16="http://schemas.microsoft.com/office/drawing/2014/main" id="{00000000-0008-0000-0200-0000C5020000}"/>
            </a:ext>
          </a:extLst>
        </xdr:cNvPr>
        <xdr:cNvSpPr txBox="1"/>
      </xdr:nvSpPr>
      <xdr:spPr>
        <a:xfrm>
          <a:off x="22199600"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22072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711" name="【消防施設】&#10;一人当たり面積最大値テキスト">
          <a:extLst>
            <a:ext uri="{FF2B5EF4-FFF2-40B4-BE49-F238E27FC236}">
              <a16:creationId xmlns:a16="http://schemas.microsoft.com/office/drawing/2014/main" id="{00000000-0008-0000-0200-0000C7020000}"/>
            </a:ext>
          </a:extLst>
        </xdr:cNvPr>
        <xdr:cNvSpPr txBox="1"/>
      </xdr:nvSpPr>
      <xdr:spPr>
        <a:xfrm>
          <a:off x="22199600" y="1329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22072600" y="1351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713" name="【消防施設】&#10;一人当たり面積平均値テキスト">
          <a:extLst>
            <a:ext uri="{FF2B5EF4-FFF2-40B4-BE49-F238E27FC236}">
              <a16:creationId xmlns:a16="http://schemas.microsoft.com/office/drawing/2014/main" id="{00000000-0008-0000-0200-0000C9020000}"/>
            </a:ext>
          </a:extLst>
        </xdr:cNvPr>
        <xdr:cNvSpPr txBox="1"/>
      </xdr:nvSpPr>
      <xdr:spPr>
        <a:xfrm>
          <a:off x="22199600" y="1424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22110700" y="1439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21272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17" name="フローチャート: 判断 716">
          <a:extLst>
            <a:ext uri="{FF2B5EF4-FFF2-40B4-BE49-F238E27FC236}">
              <a16:creationId xmlns:a16="http://schemas.microsoft.com/office/drawing/2014/main" id="{00000000-0008-0000-0200-0000CD020000}"/>
            </a:ext>
          </a:extLst>
        </xdr:cNvPr>
        <xdr:cNvSpPr/>
      </xdr:nvSpPr>
      <xdr:spPr>
        <a:xfrm>
          <a:off x="19494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18" name="フローチャート: 判断 717">
          <a:extLst>
            <a:ext uri="{FF2B5EF4-FFF2-40B4-BE49-F238E27FC236}">
              <a16:creationId xmlns:a16="http://schemas.microsoft.com/office/drawing/2014/main" id="{00000000-0008-0000-0200-0000CE020000}"/>
            </a:ext>
          </a:extLst>
        </xdr:cNvPr>
        <xdr:cNvSpPr/>
      </xdr:nvSpPr>
      <xdr:spPr>
        <a:xfrm>
          <a:off x="18605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724" name="楕円 723">
          <a:extLst>
            <a:ext uri="{FF2B5EF4-FFF2-40B4-BE49-F238E27FC236}">
              <a16:creationId xmlns:a16="http://schemas.microsoft.com/office/drawing/2014/main" id="{00000000-0008-0000-0200-0000D4020000}"/>
            </a:ext>
          </a:extLst>
        </xdr:cNvPr>
        <xdr:cNvSpPr/>
      </xdr:nvSpPr>
      <xdr:spPr>
        <a:xfrm>
          <a:off x="221107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29735</xdr:rowOff>
    </xdr:from>
    <xdr:ext cx="469744" cy="259045"/>
    <xdr:sp macro="" textlink="">
      <xdr:nvSpPr>
        <xdr:cNvPr id="725" name="【消防施設】&#10;一人当たり面積該当値テキスト">
          <a:extLst>
            <a:ext uri="{FF2B5EF4-FFF2-40B4-BE49-F238E27FC236}">
              <a16:creationId xmlns:a16="http://schemas.microsoft.com/office/drawing/2014/main" id="{00000000-0008-0000-0200-0000D5020000}"/>
            </a:ext>
          </a:extLst>
        </xdr:cNvPr>
        <xdr:cNvSpPr txBox="1"/>
      </xdr:nvSpPr>
      <xdr:spPr>
        <a:xfrm>
          <a:off x="22199600" y="1443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726" name="楕円 725">
          <a:extLst>
            <a:ext uri="{FF2B5EF4-FFF2-40B4-BE49-F238E27FC236}">
              <a16:creationId xmlns:a16="http://schemas.microsoft.com/office/drawing/2014/main" id="{00000000-0008-0000-0200-0000D6020000}"/>
            </a:ext>
          </a:extLst>
        </xdr:cNvPr>
        <xdr:cNvSpPr/>
      </xdr:nvSpPr>
      <xdr:spPr>
        <a:xfrm>
          <a:off x="21272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106680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flipV="1">
          <a:off x="21323300" y="145039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60452</xdr:rowOff>
    </xdr:from>
    <xdr:to>
      <xdr:col>107</xdr:col>
      <xdr:colOff>101600</xdr:colOff>
      <xdr:row>84</xdr:row>
      <xdr:rowOff>162052</xdr:rowOff>
    </xdr:to>
    <xdr:sp macro="" textlink="">
      <xdr:nvSpPr>
        <xdr:cNvPr id="728" name="楕円 727">
          <a:extLst>
            <a:ext uri="{FF2B5EF4-FFF2-40B4-BE49-F238E27FC236}">
              <a16:creationId xmlns:a16="http://schemas.microsoft.com/office/drawing/2014/main" id="{00000000-0008-0000-0200-0000D8020000}"/>
            </a:ext>
          </a:extLst>
        </xdr:cNvPr>
        <xdr:cNvSpPr/>
      </xdr:nvSpPr>
      <xdr:spPr>
        <a:xfrm>
          <a:off x="20383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111252</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flipV="1">
          <a:off x="20434300" y="145084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30" name="楕円 729">
          <a:extLst>
            <a:ext uri="{FF2B5EF4-FFF2-40B4-BE49-F238E27FC236}">
              <a16:creationId xmlns:a16="http://schemas.microsoft.com/office/drawing/2014/main" id="{00000000-0008-0000-0200-0000DA020000}"/>
            </a:ext>
          </a:extLst>
        </xdr:cNvPr>
        <xdr:cNvSpPr/>
      </xdr:nvSpPr>
      <xdr:spPr>
        <a:xfrm>
          <a:off x="19494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111252</xdr:rowOff>
    </xdr:from>
    <xdr:to>
      <xdr:col>107</xdr:col>
      <xdr:colOff>50800</xdr:colOff>
      <xdr:row>84</xdr:row>
      <xdr:rowOff>111252</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9545300" y="1451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60452</xdr:rowOff>
    </xdr:from>
    <xdr:to>
      <xdr:col>98</xdr:col>
      <xdr:colOff>38100</xdr:colOff>
      <xdr:row>84</xdr:row>
      <xdr:rowOff>162052</xdr:rowOff>
    </xdr:to>
    <xdr:sp macro="" textlink="">
      <xdr:nvSpPr>
        <xdr:cNvPr id="732" name="楕円 731">
          <a:extLst>
            <a:ext uri="{FF2B5EF4-FFF2-40B4-BE49-F238E27FC236}">
              <a16:creationId xmlns:a16="http://schemas.microsoft.com/office/drawing/2014/main" id="{00000000-0008-0000-0200-0000DC020000}"/>
            </a:ext>
          </a:extLst>
        </xdr:cNvPr>
        <xdr:cNvSpPr/>
      </xdr:nvSpPr>
      <xdr:spPr>
        <a:xfrm>
          <a:off x="18605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111252</xdr:rowOff>
    </xdr:from>
    <xdr:to>
      <xdr:col>102</xdr:col>
      <xdr:colOff>114300</xdr:colOff>
      <xdr:row>84</xdr:row>
      <xdr:rowOff>111252</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8656300" y="145130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34" name="n_1aveValue【消防施設】&#10;一人当たり面積">
          <a:extLst>
            <a:ext uri="{FF2B5EF4-FFF2-40B4-BE49-F238E27FC236}">
              <a16:creationId xmlns:a16="http://schemas.microsoft.com/office/drawing/2014/main" id="{00000000-0008-0000-0200-0000DE020000}"/>
            </a:ext>
          </a:extLst>
        </xdr:cNvPr>
        <xdr:cNvSpPr txBox="1"/>
      </xdr:nvSpPr>
      <xdr:spPr>
        <a:xfrm>
          <a:off x="210757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35" name="n_2aveValue【消防施設】&#10;一人当たり面積">
          <a:extLst>
            <a:ext uri="{FF2B5EF4-FFF2-40B4-BE49-F238E27FC236}">
              <a16:creationId xmlns:a16="http://schemas.microsoft.com/office/drawing/2014/main" id="{00000000-0008-0000-0200-0000DF020000}"/>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6" name="n_3aveValue【消防施設】&#10;一人当たり面積">
          <a:extLst>
            <a:ext uri="{FF2B5EF4-FFF2-40B4-BE49-F238E27FC236}">
              <a16:creationId xmlns:a16="http://schemas.microsoft.com/office/drawing/2014/main" id="{00000000-0008-0000-0200-0000E0020000}"/>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37" name="n_4aveValue【消防施設】&#10;一人当たり面積">
          <a:extLst>
            <a:ext uri="{FF2B5EF4-FFF2-40B4-BE49-F238E27FC236}">
              <a16:creationId xmlns:a16="http://schemas.microsoft.com/office/drawing/2014/main" id="{00000000-0008-0000-0200-0000E1020000}"/>
            </a:ext>
          </a:extLst>
        </xdr:cNvPr>
        <xdr:cNvSpPr txBox="1"/>
      </xdr:nvSpPr>
      <xdr:spPr>
        <a:xfrm>
          <a:off x="184214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738" name="n_1mainValue【消防施設】&#10;一人当たり面積">
          <a:extLst>
            <a:ext uri="{FF2B5EF4-FFF2-40B4-BE49-F238E27FC236}">
              <a16:creationId xmlns:a16="http://schemas.microsoft.com/office/drawing/2014/main" id="{00000000-0008-0000-0200-0000E2020000}"/>
            </a:ext>
          </a:extLst>
        </xdr:cNvPr>
        <xdr:cNvSpPr txBox="1"/>
      </xdr:nvSpPr>
      <xdr:spPr>
        <a:xfrm>
          <a:off x="210757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153179</xdr:rowOff>
    </xdr:from>
    <xdr:ext cx="469744" cy="259045"/>
    <xdr:sp macro="" textlink="">
      <xdr:nvSpPr>
        <xdr:cNvPr id="739" name="n_2mainValue【消防施設】&#10;一人当たり面積">
          <a:extLst>
            <a:ext uri="{FF2B5EF4-FFF2-40B4-BE49-F238E27FC236}">
              <a16:creationId xmlns:a16="http://schemas.microsoft.com/office/drawing/2014/main" id="{00000000-0008-0000-0200-0000E3020000}"/>
            </a:ext>
          </a:extLst>
        </xdr:cNvPr>
        <xdr:cNvSpPr txBox="1"/>
      </xdr:nvSpPr>
      <xdr:spPr>
        <a:xfrm>
          <a:off x="20199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740" name="n_3mainValue【消防施設】&#10;一人当たり面積">
          <a:extLst>
            <a:ext uri="{FF2B5EF4-FFF2-40B4-BE49-F238E27FC236}">
              <a16:creationId xmlns:a16="http://schemas.microsoft.com/office/drawing/2014/main" id="{00000000-0008-0000-0200-0000E4020000}"/>
            </a:ext>
          </a:extLst>
        </xdr:cNvPr>
        <xdr:cNvSpPr txBox="1"/>
      </xdr:nvSpPr>
      <xdr:spPr>
        <a:xfrm>
          <a:off x="19310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153179</xdr:rowOff>
    </xdr:from>
    <xdr:ext cx="469744" cy="259045"/>
    <xdr:sp macro="" textlink="">
      <xdr:nvSpPr>
        <xdr:cNvPr id="741" name="n_4mainValue【消防施設】&#10;一人当たり面積">
          <a:extLst>
            <a:ext uri="{FF2B5EF4-FFF2-40B4-BE49-F238E27FC236}">
              <a16:creationId xmlns:a16="http://schemas.microsoft.com/office/drawing/2014/main" id="{00000000-0008-0000-0200-0000E5020000}"/>
            </a:ext>
          </a:extLst>
        </xdr:cNvPr>
        <xdr:cNvSpPr txBox="1"/>
      </xdr:nvSpPr>
      <xdr:spPr>
        <a:xfrm>
          <a:off x="18421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200-0000E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0200-0000E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00000000-0008-0000-0200-0000F4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00000000-0008-0000-0200-0000F6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00000000-0008-0000-0200-0000F8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00000000-0008-0000-0200-0000FA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00000000-0008-0000-0200-0000F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00000000-0008-0000-0200-0000FF020000}"/>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00000000-0008-0000-0200-000000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00000000-0008-0000-0200-000001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70" name="【庁舎】&#10;有形固定資産減価償却率最大値テキスト">
          <a:extLst>
            <a:ext uri="{FF2B5EF4-FFF2-40B4-BE49-F238E27FC236}">
              <a16:creationId xmlns:a16="http://schemas.microsoft.com/office/drawing/2014/main" id="{00000000-0008-0000-0200-000002030000}"/>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72" name="【庁舎】&#10;有形固定資産減価償却率平均値テキスト">
          <a:extLst>
            <a:ext uri="{FF2B5EF4-FFF2-40B4-BE49-F238E27FC236}">
              <a16:creationId xmlns:a16="http://schemas.microsoft.com/office/drawing/2014/main" id="{00000000-0008-0000-0200-000004030000}"/>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76" name="フローチャート: 判断 775">
          <a:extLst>
            <a:ext uri="{FF2B5EF4-FFF2-40B4-BE49-F238E27FC236}">
              <a16:creationId xmlns:a16="http://schemas.microsoft.com/office/drawing/2014/main" id="{00000000-0008-0000-0200-000008030000}"/>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77" name="フローチャート: 判断 776">
          <a:extLst>
            <a:ext uri="{FF2B5EF4-FFF2-40B4-BE49-F238E27FC236}">
              <a16:creationId xmlns:a16="http://schemas.microsoft.com/office/drawing/2014/main" id="{00000000-0008-0000-0200-000009030000}"/>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138068</xdr:rowOff>
    </xdr:from>
    <xdr:to>
      <xdr:col>85</xdr:col>
      <xdr:colOff>177800</xdr:colOff>
      <xdr:row>108</xdr:row>
      <xdr:rowOff>68218</xdr:rowOff>
    </xdr:to>
    <xdr:sp macro="" textlink="">
      <xdr:nvSpPr>
        <xdr:cNvPr id="783" name="楕円 782">
          <a:extLst>
            <a:ext uri="{FF2B5EF4-FFF2-40B4-BE49-F238E27FC236}">
              <a16:creationId xmlns:a16="http://schemas.microsoft.com/office/drawing/2014/main" id="{00000000-0008-0000-0200-00000F030000}"/>
            </a:ext>
          </a:extLst>
        </xdr:cNvPr>
        <xdr:cNvSpPr/>
      </xdr:nvSpPr>
      <xdr:spPr>
        <a:xfrm>
          <a:off x="162687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116495</xdr:rowOff>
    </xdr:from>
    <xdr:ext cx="405111" cy="259045"/>
    <xdr:sp macro="" textlink="">
      <xdr:nvSpPr>
        <xdr:cNvPr id="784" name="【庁舎】&#10;有形固定資産減価償却率該当値テキスト">
          <a:extLst>
            <a:ext uri="{FF2B5EF4-FFF2-40B4-BE49-F238E27FC236}">
              <a16:creationId xmlns:a16="http://schemas.microsoft.com/office/drawing/2014/main" id="{00000000-0008-0000-0200-000010030000}"/>
            </a:ext>
          </a:extLst>
        </xdr:cNvPr>
        <xdr:cNvSpPr txBox="1"/>
      </xdr:nvSpPr>
      <xdr:spPr>
        <a:xfrm>
          <a:off x="16357600"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103777</xdr:rowOff>
    </xdr:from>
    <xdr:to>
      <xdr:col>81</xdr:col>
      <xdr:colOff>101600</xdr:colOff>
      <xdr:row>108</xdr:row>
      <xdr:rowOff>33927</xdr:rowOff>
    </xdr:to>
    <xdr:sp macro="" textlink="">
      <xdr:nvSpPr>
        <xdr:cNvPr id="785" name="楕円 784">
          <a:extLst>
            <a:ext uri="{FF2B5EF4-FFF2-40B4-BE49-F238E27FC236}">
              <a16:creationId xmlns:a16="http://schemas.microsoft.com/office/drawing/2014/main" id="{00000000-0008-0000-0200-000011030000}"/>
            </a:ext>
          </a:extLst>
        </xdr:cNvPr>
        <xdr:cNvSpPr/>
      </xdr:nvSpPr>
      <xdr:spPr>
        <a:xfrm>
          <a:off x="15430500" y="1844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154577</xdr:rowOff>
    </xdr:from>
    <xdr:to>
      <xdr:col>85</xdr:col>
      <xdr:colOff>127000</xdr:colOff>
      <xdr:row>108</xdr:row>
      <xdr:rowOff>17418</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5481300" y="18499727"/>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67855</xdr:rowOff>
    </xdr:from>
    <xdr:to>
      <xdr:col>76</xdr:col>
      <xdr:colOff>165100</xdr:colOff>
      <xdr:row>107</xdr:row>
      <xdr:rowOff>169455</xdr:rowOff>
    </xdr:to>
    <xdr:sp macro="" textlink="">
      <xdr:nvSpPr>
        <xdr:cNvPr id="787" name="楕円 786">
          <a:extLst>
            <a:ext uri="{FF2B5EF4-FFF2-40B4-BE49-F238E27FC236}">
              <a16:creationId xmlns:a16="http://schemas.microsoft.com/office/drawing/2014/main" id="{00000000-0008-0000-0200-000013030000}"/>
            </a:ext>
          </a:extLst>
        </xdr:cNvPr>
        <xdr:cNvSpPr/>
      </xdr:nvSpPr>
      <xdr:spPr>
        <a:xfrm>
          <a:off x="145415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118655</xdr:rowOff>
    </xdr:from>
    <xdr:to>
      <xdr:col>81</xdr:col>
      <xdr:colOff>50800</xdr:colOff>
      <xdr:row>107</xdr:row>
      <xdr:rowOff>154577</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4592300" y="1846380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53158</xdr:rowOff>
    </xdr:from>
    <xdr:to>
      <xdr:col>72</xdr:col>
      <xdr:colOff>38100</xdr:colOff>
      <xdr:row>107</xdr:row>
      <xdr:rowOff>154758</xdr:rowOff>
    </xdr:to>
    <xdr:sp macro="" textlink="">
      <xdr:nvSpPr>
        <xdr:cNvPr id="789" name="楕円 788">
          <a:extLst>
            <a:ext uri="{FF2B5EF4-FFF2-40B4-BE49-F238E27FC236}">
              <a16:creationId xmlns:a16="http://schemas.microsoft.com/office/drawing/2014/main" id="{00000000-0008-0000-0200-000015030000}"/>
            </a:ext>
          </a:extLst>
        </xdr:cNvPr>
        <xdr:cNvSpPr/>
      </xdr:nvSpPr>
      <xdr:spPr>
        <a:xfrm>
          <a:off x="13652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103958</xdr:rowOff>
    </xdr:from>
    <xdr:to>
      <xdr:col>76</xdr:col>
      <xdr:colOff>114300</xdr:colOff>
      <xdr:row>107</xdr:row>
      <xdr:rowOff>118655</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3703300" y="18449108"/>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43362</xdr:rowOff>
    </xdr:from>
    <xdr:to>
      <xdr:col>67</xdr:col>
      <xdr:colOff>101600</xdr:colOff>
      <xdr:row>107</xdr:row>
      <xdr:rowOff>144962</xdr:rowOff>
    </xdr:to>
    <xdr:sp macro="" textlink="">
      <xdr:nvSpPr>
        <xdr:cNvPr id="791" name="楕円 790">
          <a:extLst>
            <a:ext uri="{FF2B5EF4-FFF2-40B4-BE49-F238E27FC236}">
              <a16:creationId xmlns:a16="http://schemas.microsoft.com/office/drawing/2014/main" id="{00000000-0008-0000-0200-000017030000}"/>
            </a:ext>
          </a:extLst>
        </xdr:cNvPr>
        <xdr:cNvSpPr/>
      </xdr:nvSpPr>
      <xdr:spPr>
        <a:xfrm>
          <a:off x="127635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94162</xdr:rowOff>
    </xdr:from>
    <xdr:to>
      <xdr:col>71</xdr:col>
      <xdr:colOff>177800</xdr:colOff>
      <xdr:row>107</xdr:row>
      <xdr:rowOff>103958</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2814300" y="1843931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93" name="n_1aveValue【庁舎】&#10;有形固定資産減価償却率">
          <a:extLst>
            <a:ext uri="{FF2B5EF4-FFF2-40B4-BE49-F238E27FC236}">
              <a16:creationId xmlns:a16="http://schemas.microsoft.com/office/drawing/2014/main" id="{00000000-0008-0000-0200-000019030000}"/>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94" name="n_2aveValue【庁舎】&#10;有形固定資産減価償却率">
          <a:extLst>
            <a:ext uri="{FF2B5EF4-FFF2-40B4-BE49-F238E27FC236}">
              <a16:creationId xmlns:a16="http://schemas.microsoft.com/office/drawing/2014/main" id="{00000000-0008-0000-0200-00001A030000}"/>
            </a:ext>
          </a:extLst>
        </xdr:cNvPr>
        <xdr:cNvSpPr txBox="1"/>
      </xdr:nvSpPr>
      <xdr:spPr>
        <a:xfrm>
          <a:off x="143897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95" name="n_3aveValue【庁舎】&#10;有形固定資産減価償却率">
          <a:extLst>
            <a:ext uri="{FF2B5EF4-FFF2-40B4-BE49-F238E27FC236}">
              <a16:creationId xmlns:a16="http://schemas.microsoft.com/office/drawing/2014/main" id="{00000000-0008-0000-0200-00001B030000}"/>
            </a:ext>
          </a:extLst>
        </xdr:cNvPr>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96" name="n_4aveValue【庁舎】&#10;有形固定資産減価償却率">
          <a:extLst>
            <a:ext uri="{FF2B5EF4-FFF2-40B4-BE49-F238E27FC236}">
              <a16:creationId xmlns:a16="http://schemas.microsoft.com/office/drawing/2014/main" id="{00000000-0008-0000-0200-00001C030000}"/>
            </a:ext>
          </a:extLst>
        </xdr:cNvPr>
        <xdr:cNvSpPr txBox="1"/>
      </xdr:nvSpPr>
      <xdr:spPr>
        <a:xfrm>
          <a:off x="12611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25054</xdr:rowOff>
    </xdr:from>
    <xdr:ext cx="405111" cy="259045"/>
    <xdr:sp macro="" textlink="">
      <xdr:nvSpPr>
        <xdr:cNvPr id="797" name="n_1mainValue【庁舎】&#10;有形固定資産減価償却率">
          <a:extLst>
            <a:ext uri="{FF2B5EF4-FFF2-40B4-BE49-F238E27FC236}">
              <a16:creationId xmlns:a16="http://schemas.microsoft.com/office/drawing/2014/main" id="{00000000-0008-0000-0200-00001D030000}"/>
            </a:ext>
          </a:extLst>
        </xdr:cNvPr>
        <xdr:cNvSpPr txBox="1"/>
      </xdr:nvSpPr>
      <xdr:spPr>
        <a:xfrm>
          <a:off x="15266044" y="1854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160582</xdr:rowOff>
    </xdr:from>
    <xdr:ext cx="405111" cy="259045"/>
    <xdr:sp macro="" textlink="">
      <xdr:nvSpPr>
        <xdr:cNvPr id="798" name="n_2mainValue【庁舎】&#10;有形固定資産減価償却率">
          <a:extLst>
            <a:ext uri="{FF2B5EF4-FFF2-40B4-BE49-F238E27FC236}">
              <a16:creationId xmlns:a16="http://schemas.microsoft.com/office/drawing/2014/main" id="{00000000-0008-0000-0200-00001E030000}"/>
            </a:ext>
          </a:extLst>
        </xdr:cNvPr>
        <xdr:cNvSpPr txBox="1"/>
      </xdr:nvSpPr>
      <xdr:spPr>
        <a:xfrm>
          <a:off x="14389744"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145885</xdr:rowOff>
    </xdr:from>
    <xdr:ext cx="405111" cy="259045"/>
    <xdr:sp macro="" textlink="">
      <xdr:nvSpPr>
        <xdr:cNvPr id="799" name="n_3mainValue【庁舎】&#10;有形固定資産減価償却率">
          <a:extLst>
            <a:ext uri="{FF2B5EF4-FFF2-40B4-BE49-F238E27FC236}">
              <a16:creationId xmlns:a16="http://schemas.microsoft.com/office/drawing/2014/main" id="{00000000-0008-0000-0200-00001F030000}"/>
            </a:ext>
          </a:extLst>
        </xdr:cNvPr>
        <xdr:cNvSpPr txBox="1"/>
      </xdr:nvSpPr>
      <xdr:spPr>
        <a:xfrm>
          <a:off x="13500744"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136089</xdr:rowOff>
    </xdr:from>
    <xdr:ext cx="405111" cy="259045"/>
    <xdr:sp macro="" textlink="">
      <xdr:nvSpPr>
        <xdr:cNvPr id="800" name="n_4mainValue【庁舎】&#10;有形固定資産減価償却率">
          <a:extLst>
            <a:ext uri="{FF2B5EF4-FFF2-40B4-BE49-F238E27FC236}">
              <a16:creationId xmlns:a16="http://schemas.microsoft.com/office/drawing/2014/main" id="{00000000-0008-0000-0200-000020030000}"/>
            </a:ext>
          </a:extLst>
        </xdr:cNvPr>
        <xdr:cNvSpPr txBox="1"/>
      </xdr:nvSpPr>
      <xdr:spPr>
        <a:xfrm>
          <a:off x="12611744" y="1848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0000000-0008-0000-0200-00002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0000000-0008-0000-0200-00002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00000000-0008-0000-0200-00003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00000000-0008-0000-0200-00003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28" name="【庁舎】&#10;一人当たり面積最小値テキスト">
          <a:extLst>
            <a:ext uri="{FF2B5EF4-FFF2-40B4-BE49-F238E27FC236}">
              <a16:creationId xmlns:a16="http://schemas.microsoft.com/office/drawing/2014/main" id="{00000000-0008-0000-0200-00003C030000}"/>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30" name="【庁舎】&#10;一人当たり面積最大値テキスト">
          <a:extLst>
            <a:ext uri="{FF2B5EF4-FFF2-40B4-BE49-F238E27FC236}">
              <a16:creationId xmlns:a16="http://schemas.microsoft.com/office/drawing/2014/main" id="{00000000-0008-0000-0200-00003E03000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31" name="直線コネクタ 830">
          <a:extLst>
            <a:ext uri="{FF2B5EF4-FFF2-40B4-BE49-F238E27FC236}">
              <a16:creationId xmlns:a16="http://schemas.microsoft.com/office/drawing/2014/main" id="{00000000-0008-0000-0200-00003F030000}"/>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32" name="【庁舎】&#10;一人当たり面積平均値テキスト">
          <a:extLst>
            <a:ext uri="{FF2B5EF4-FFF2-40B4-BE49-F238E27FC236}">
              <a16:creationId xmlns:a16="http://schemas.microsoft.com/office/drawing/2014/main" id="{00000000-0008-0000-0200-000040030000}"/>
            </a:ext>
          </a:extLst>
        </xdr:cNvPr>
        <xdr:cNvSpPr txBox="1"/>
      </xdr:nvSpPr>
      <xdr:spPr>
        <a:xfrm>
          <a:off x="22199600" y="18138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35" name="フローチャート: 判断 834">
          <a:extLst>
            <a:ext uri="{FF2B5EF4-FFF2-40B4-BE49-F238E27FC236}">
              <a16:creationId xmlns:a16="http://schemas.microsoft.com/office/drawing/2014/main" id="{00000000-0008-0000-0200-000043030000}"/>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36" name="フローチャート: 判断 835">
          <a:extLst>
            <a:ext uri="{FF2B5EF4-FFF2-40B4-BE49-F238E27FC236}">
              <a16:creationId xmlns:a16="http://schemas.microsoft.com/office/drawing/2014/main" id="{00000000-0008-0000-0200-00004403000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37" name="フローチャート: 判断 836">
          <a:extLst>
            <a:ext uri="{FF2B5EF4-FFF2-40B4-BE49-F238E27FC236}">
              <a16:creationId xmlns:a16="http://schemas.microsoft.com/office/drawing/2014/main" id="{00000000-0008-0000-0200-000045030000}"/>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0000000-0008-0000-0200-00004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100512</xdr:rowOff>
    </xdr:from>
    <xdr:to>
      <xdr:col>116</xdr:col>
      <xdr:colOff>114300</xdr:colOff>
      <xdr:row>109</xdr:row>
      <xdr:rowOff>30662</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21107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15439</xdr:rowOff>
    </xdr:from>
    <xdr:ext cx="469744" cy="259045"/>
    <xdr:sp macro="" textlink="">
      <xdr:nvSpPr>
        <xdr:cNvPr id="844" name="【庁舎】&#10;一人当たり面積該当値テキスト">
          <a:extLst>
            <a:ext uri="{FF2B5EF4-FFF2-40B4-BE49-F238E27FC236}">
              <a16:creationId xmlns:a16="http://schemas.microsoft.com/office/drawing/2014/main" id="{00000000-0008-0000-0200-00004C030000}"/>
            </a:ext>
          </a:extLst>
        </xdr:cNvPr>
        <xdr:cNvSpPr txBox="1"/>
      </xdr:nvSpPr>
      <xdr:spPr>
        <a:xfrm>
          <a:off x="22199600" y="18532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103777</xdr:rowOff>
    </xdr:from>
    <xdr:to>
      <xdr:col>112</xdr:col>
      <xdr:colOff>38100</xdr:colOff>
      <xdr:row>109</xdr:row>
      <xdr:rowOff>33927</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21272500" y="1862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151312</xdr:rowOff>
    </xdr:from>
    <xdr:to>
      <xdr:col>116</xdr:col>
      <xdr:colOff>63500</xdr:colOff>
      <xdr:row>108</xdr:row>
      <xdr:rowOff>154577</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21323300" y="1866791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107043</xdr:rowOff>
    </xdr:from>
    <xdr:to>
      <xdr:col>107</xdr:col>
      <xdr:colOff>101600</xdr:colOff>
      <xdr:row>109</xdr:row>
      <xdr:rowOff>37193</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20383500" y="186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154577</xdr:rowOff>
    </xdr:from>
    <xdr:to>
      <xdr:col>111</xdr:col>
      <xdr:colOff>177800</xdr:colOff>
      <xdr:row>108</xdr:row>
      <xdr:rowOff>157843</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flipV="1">
          <a:off x="20434300" y="186711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110308</xdr:rowOff>
    </xdr:from>
    <xdr:to>
      <xdr:col>102</xdr:col>
      <xdr:colOff>165100</xdr:colOff>
      <xdr:row>109</xdr:row>
      <xdr:rowOff>40458</xdr:rowOff>
    </xdr:to>
    <xdr:sp macro="" textlink="">
      <xdr:nvSpPr>
        <xdr:cNvPr id="849" name="楕円 848">
          <a:extLst>
            <a:ext uri="{FF2B5EF4-FFF2-40B4-BE49-F238E27FC236}">
              <a16:creationId xmlns:a16="http://schemas.microsoft.com/office/drawing/2014/main" id="{00000000-0008-0000-0200-000051030000}"/>
            </a:ext>
          </a:extLst>
        </xdr:cNvPr>
        <xdr:cNvSpPr/>
      </xdr:nvSpPr>
      <xdr:spPr>
        <a:xfrm>
          <a:off x="194945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157843</xdr:rowOff>
    </xdr:from>
    <xdr:to>
      <xdr:col>107</xdr:col>
      <xdr:colOff>50800</xdr:colOff>
      <xdr:row>108</xdr:row>
      <xdr:rowOff>161108</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flipV="1">
          <a:off x="19545300" y="186744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113574</xdr:rowOff>
    </xdr:from>
    <xdr:to>
      <xdr:col>98</xdr:col>
      <xdr:colOff>38100</xdr:colOff>
      <xdr:row>109</xdr:row>
      <xdr:rowOff>43724</xdr:rowOff>
    </xdr:to>
    <xdr:sp macro="" textlink="">
      <xdr:nvSpPr>
        <xdr:cNvPr id="851" name="楕円 850">
          <a:extLst>
            <a:ext uri="{FF2B5EF4-FFF2-40B4-BE49-F238E27FC236}">
              <a16:creationId xmlns:a16="http://schemas.microsoft.com/office/drawing/2014/main" id="{00000000-0008-0000-0200-000053030000}"/>
            </a:ext>
          </a:extLst>
        </xdr:cNvPr>
        <xdr:cNvSpPr/>
      </xdr:nvSpPr>
      <xdr:spPr>
        <a:xfrm>
          <a:off x="18605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161108</xdr:rowOff>
    </xdr:from>
    <xdr:to>
      <xdr:col>102</xdr:col>
      <xdr:colOff>114300</xdr:colOff>
      <xdr:row>108</xdr:row>
      <xdr:rowOff>164374</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flipV="1">
          <a:off x="18656300" y="186777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53" name="n_1aveValue【庁舎】&#10;一人当たり面積">
          <a:extLst>
            <a:ext uri="{FF2B5EF4-FFF2-40B4-BE49-F238E27FC236}">
              <a16:creationId xmlns:a16="http://schemas.microsoft.com/office/drawing/2014/main" id="{00000000-0008-0000-0200-000055030000}"/>
            </a:ext>
          </a:extLst>
        </xdr:cNvPr>
        <xdr:cNvSpPr txBox="1"/>
      </xdr:nvSpPr>
      <xdr:spPr>
        <a:xfrm>
          <a:off x="21075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54" name="n_2aveValue【庁舎】&#10;一人当たり面積">
          <a:extLst>
            <a:ext uri="{FF2B5EF4-FFF2-40B4-BE49-F238E27FC236}">
              <a16:creationId xmlns:a16="http://schemas.microsoft.com/office/drawing/2014/main" id="{00000000-0008-0000-0200-000056030000}"/>
            </a:ext>
          </a:extLst>
        </xdr:cNvPr>
        <xdr:cNvSpPr txBox="1"/>
      </xdr:nvSpPr>
      <xdr:spPr>
        <a:xfrm>
          <a:off x="20199427" y="1807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55" name="n_3aveValue【庁舎】&#10;一人当たり面積">
          <a:extLst>
            <a:ext uri="{FF2B5EF4-FFF2-40B4-BE49-F238E27FC236}">
              <a16:creationId xmlns:a16="http://schemas.microsoft.com/office/drawing/2014/main" id="{00000000-0008-0000-0200-000057030000}"/>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56" name="n_4aveValue【庁舎】&#10;一人当たり面積">
          <a:extLst>
            <a:ext uri="{FF2B5EF4-FFF2-40B4-BE49-F238E27FC236}">
              <a16:creationId xmlns:a16="http://schemas.microsoft.com/office/drawing/2014/main" id="{00000000-0008-0000-0200-000058030000}"/>
            </a:ext>
          </a:extLst>
        </xdr:cNvPr>
        <xdr:cNvSpPr txBox="1"/>
      </xdr:nvSpPr>
      <xdr:spPr>
        <a:xfrm>
          <a:off x="18421427" y="1809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25054</xdr:rowOff>
    </xdr:from>
    <xdr:ext cx="469744" cy="259045"/>
    <xdr:sp macro="" textlink="">
      <xdr:nvSpPr>
        <xdr:cNvPr id="857" name="n_1mainValue【庁舎】&#10;一人当たり面積">
          <a:extLst>
            <a:ext uri="{FF2B5EF4-FFF2-40B4-BE49-F238E27FC236}">
              <a16:creationId xmlns:a16="http://schemas.microsoft.com/office/drawing/2014/main" id="{00000000-0008-0000-0200-000059030000}"/>
            </a:ext>
          </a:extLst>
        </xdr:cNvPr>
        <xdr:cNvSpPr txBox="1"/>
      </xdr:nvSpPr>
      <xdr:spPr>
        <a:xfrm>
          <a:off x="21075727" y="1871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28320</xdr:rowOff>
    </xdr:from>
    <xdr:ext cx="469744" cy="259045"/>
    <xdr:sp macro="" textlink="">
      <xdr:nvSpPr>
        <xdr:cNvPr id="858" name="n_2mainValue【庁舎】&#10;一人当たり面積">
          <a:extLst>
            <a:ext uri="{FF2B5EF4-FFF2-40B4-BE49-F238E27FC236}">
              <a16:creationId xmlns:a16="http://schemas.microsoft.com/office/drawing/2014/main" id="{00000000-0008-0000-0200-00005A030000}"/>
            </a:ext>
          </a:extLst>
        </xdr:cNvPr>
        <xdr:cNvSpPr txBox="1"/>
      </xdr:nvSpPr>
      <xdr:spPr>
        <a:xfrm>
          <a:off x="20199427" y="1871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31585</xdr:rowOff>
    </xdr:from>
    <xdr:ext cx="469744" cy="259045"/>
    <xdr:sp macro="" textlink="">
      <xdr:nvSpPr>
        <xdr:cNvPr id="859" name="n_3mainValue【庁舎】&#10;一人当たり面積">
          <a:extLst>
            <a:ext uri="{FF2B5EF4-FFF2-40B4-BE49-F238E27FC236}">
              <a16:creationId xmlns:a16="http://schemas.microsoft.com/office/drawing/2014/main" id="{00000000-0008-0000-0200-00005B030000}"/>
            </a:ext>
          </a:extLst>
        </xdr:cNvPr>
        <xdr:cNvSpPr txBox="1"/>
      </xdr:nvSpPr>
      <xdr:spPr>
        <a:xfrm>
          <a:off x="19310427" y="1871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34851</xdr:rowOff>
    </xdr:from>
    <xdr:ext cx="469744" cy="259045"/>
    <xdr:sp macro="" textlink="">
      <xdr:nvSpPr>
        <xdr:cNvPr id="860" name="n_4mainValue【庁舎】&#10;一人当たり面積">
          <a:extLst>
            <a:ext uri="{FF2B5EF4-FFF2-40B4-BE49-F238E27FC236}">
              <a16:creationId xmlns:a16="http://schemas.microsoft.com/office/drawing/2014/main" id="{00000000-0008-0000-0200-00005C030000}"/>
            </a:ext>
          </a:extLst>
        </xdr:cNvPr>
        <xdr:cNvSpPr txBox="1"/>
      </xdr:nvSpPr>
      <xdr:spPr>
        <a:xfrm>
          <a:off x="18421427" y="1872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00000000-0008-0000-0200-00005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00000000-0008-0000-0200-00005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各施設の減価償却率は、ほぼ全ての施設において類似団体内平均値と比較して減価償却が進んでいる状況であり、特に庁舎及び保健センターの老朽化が顕著となっている。前項で触れた施設と同様に優先順位や町の状況等を考慮し、過度な負担を生じさせないよう、二宮町公共施設再配置・町有地有効活用実施計画に基づいて事業を実施し、状況の改善を図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931AF-F18C-4012-9A2B-663A1260A2EA}">
  <sheetPr>
    <pageSetUpPr fitToPage="1"/>
  </sheetPr>
  <dimension ref="A1:DO56"/>
  <sheetViews>
    <sheetView showGridLines="0" tabSelected="1" zoomScaleNormal="100"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385" t="s">
        <v>16</v>
      </c>
      <c r="C1" s="385"/>
      <c r="D1" s="385"/>
      <c r="E1" s="385"/>
      <c r="F1" s="385"/>
      <c r="G1" s="385"/>
      <c r="H1" s="385"/>
      <c r="I1" s="385"/>
      <c r="J1" s="385"/>
      <c r="K1" s="385"/>
      <c r="L1" s="385"/>
      <c r="M1" s="385"/>
      <c r="N1" s="385"/>
      <c r="O1" s="385"/>
      <c r="P1" s="385"/>
      <c r="Q1" s="385"/>
      <c r="R1" s="385"/>
      <c r="S1" s="385"/>
      <c r="T1" s="385"/>
      <c r="U1" s="385"/>
      <c r="V1" s="385"/>
      <c r="W1" s="385"/>
      <c r="X1" s="385"/>
      <c r="Y1" s="385"/>
      <c r="Z1" s="385"/>
      <c r="AA1" s="385"/>
      <c r="AB1" s="385"/>
      <c r="AC1" s="385"/>
      <c r="AD1" s="385"/>
      <c r="AE1" s="385"/>
      <c r="AF1" s="385"/>
      <c r="AG1" s="385"/>
      <c r="AH1" s="385"/>
      <c r="AI1" s="385"/>
      <c r="AJ1" s="385"/>
      <c r="AK1" s="385"/>
      <c r="AL1" s="385"/>
      <c r="AM1" s="385"/>
      <c r="AN1" s="385"/>
      <c r="AO1" s="385"/>
      <c r="AP1" s="385"/>
      <c r="AQ1" s="385"/>
      <c r="AR1" s="385"/>
      <c r="AS1" s="385"/>
      <c r="AT1" s="385"/>
      <c r="AU1" s="385"/>
      <c r="AV1" s="385"/>
      <c r="AW1" s="385"/>
      <c r="AX1" s="385"/>
      <c r="AY1" s="385"/>
      <c r="AZ1" s="385"/>
      <c r="BA1" s="385"/>
      <c r="BB1" s="385"/>
      <c r="BC1" s="385"/>
      <c r="BD1" s="385"/>
      <c r="BE1" s="385"/>
      <c r="BF1" s="385"/>
      <c r="BG1" s="385"/>
      <c r="BH1" s="385"/>
      <c r="BI1" s="385"/>
      <c r="BJ1" s="385"/>
      <c r="BK1" s="385"/>
      <c r="BL1" s="385"/>
      <c r="BM1" s="385"/>
      <c r="BN1" s="385"/>
      <c r="BO1" s="385"/>
      <c r="BP1" s="385"/>
      <c r="BQ1" s="385"/>
      <c r="BR1" s="385"/>
      <c r="BS1" s="385"/>
      <c r="BT1" s="385"/>
      <c r="BU1" s="385"/>
      <c r="BV1" s="385"/>
      <c r="BW1" s="385"/>
      <c r="BX1" s="385"/>
      <c r="BY1" s="385"/>
      <c r="BZ1" s="385"/>
      <c r="CA1" s="385"/>
      <c r="CB1" s="385"/>
      <c r="CC1" s="385"/>
      <c r="CD1" s="385"/>
      <c r="CE1" s="385"/>
      <c r="CF1" s="385"/>
      <c r="CG1" s="385"/>
      <c r="CH1" s="385"/>
      <c r="CI1" s="385"/>
      <c r="CJ1" s="385"/>
      <c r="CK1" s="385"/>
      <c r="CL1" s="385"/>
      <c r="CM1" s="385"/>
      <c r="CN1" s="385"/>
      <c r="CO1" s="385"/>
      <c r="CP1" s="385"/>
      <c r="CQ1" s="385"/>
      <c r="CR1" s="385"/>
      <c r="CS1" s="385"/>
      <c r="CT1" s="385"/>
      <c r="CU1" s="385"/>
      <c r="CV1" s="385"/>
      <c r="CW1" s="385"/>
      <c r="CX1" s="385"/>
      <c r="CY1" s="385"/>
      <c r="CZ1" s="385"/>
      <c r="DA1" s="385"/>
      <c r="DB1" s="385"/>
      <c r="DC1" s="385"/>
      <c r="DD1" s="385"/>
      <c r="DE1" s="385"/>
      <c r="DF1" s="385"/>
      <c r="DG1" s="385"/>
      <c r="DH1" s="385"/>
      <c r="DI1" s="385"/>
      <c r="DJ1" s="40"/>
      <c r="DK1" s="40"/>
      <c r="DL1" s="40"/>
      <c r="DM1" s="40"/>
      <c r="DN1" s="40"/>
      <c r="DO1" s="40"/>
    </row>
    <row r="2" spans="1:119" ht="24" thickBot="1" x14ac:dyDescent="0.25">
      <c r="B2" s="41" t="s">
        <v>17</v>
      </c>
      <c r="C2" s="41"/>
      <c r="D2" s="42"/>
    </row>
    <row r="3" spans="1:119" ht="18.75" customHeight="1" thickBot="1" x14ac:dyDescent="0.25">
      <c r="A3" s="40"/>
      <c r="B3" s="386" t="s">
        <v>18</v>
      </c>
      <c r="C3" s="387"/>
      <c r="D3" s="387"/>
      <c r="E3" s="388"/>
      <c r="F3" s="388"/>
      <c r="G3" s="388"/>
      <c r="H3" s="388"/>
      <c r="I3" s="388"/>
      <c r="J3" s="388"/>
      <c r="K3" s="388"/>
      <c r="L3" s="388" t="s">
        <v>19</v>
      </c>
      <c r="M3" s="388"/>
      <c r="N3" s="388"/>
      <c r="O3" s="388"/>
      <c r="P3" s="388"/>
      <c r="Q3" s="388"/>
      <c r="R3" s="395"/>
      <c r="S3" s="395"/>
      <c r="T3" s="395"/>
      <c r="U3" s="395"/>
      <c r="V3" s="396"/>
      <c r="W3" s="370" t="s">
        <v>20</v>
      </c>
      <c r="X3" s="371"/>
      <c r="Y3" s="371"/>
      <c r="Z3" s="371"/>
      <c r="AA3" s="371"/>
      <c r="AB3" s="387"/>
      <c r="AC3" s="395" t="s">
        <v>21</v>
      </c>
      <c r="AD3" s="371"/>
      <c r="AE3" s="371"/>
      <c r="AF3" s="371"/>
      <c r="AG3" s="371"/>
      <c r="AH3" s="371"/>
      <c r="AI3" s="371"/>
      <c r="AJ3" s="371"/>
      <c r="AK3" s="371"/>
      <c r="AL3" s="372"/>
      <c r="AM3" s="370" t="s">
        <v>22</v>
      </c>
      <c r="AN3" s="371"/>
      <c r="AO3" s="371"/>
      <c r="AP3" s="371"/>
      <c r="AQ3" s="371"/>
      <c r="AR3" s="371"/>
      <c r="AS3" s="371"/>
      <c r="AT3" s="371"/>
      <c r="AU3" s="371"/>
      <c r="AV3" s="371"/>
      <c r="AW3" s="371"/>
      <c r="AX3" s="372"/>
      <c r="AY3" s="407" t="s">
        <v>23</v>
      </c>
      <c r="AZ3" s="408"/>
      <c r="BA3" s="408"/>
      <c r="BB3" s="408"/>
      <c r="BC3" s="408"/>
      <c r="BD3" s="408"/>
      <c r="BE3" s="408"/>
      <c r="BF3" s="408"/>
      <c r="BG3" s="408"/>
      <c r="BH3" s="408"/>
      <c r="BI3" s="408"/>
      <c r="BJ3" s="408"/>
      <c r="BK3" s="408"/>
      <c r="BL3" s="408"/>
      <c r="BM3" s="409"/>
      <c r="BN3" s="370" t="s">
        <v>24</v>
      </c>
      <c r="BO3" s="371"/>
      <c r="BP3" s="371"/>
      <c r="BQ3" s="371"/>
      <c r="BR3" s="371"/>
      <c r="BS3" s="371"/>
      <c r="BT3" s="371"/>
      <c r="BU3" s="372"/>
      <c r="BV3" s="370" t="s">
        <v>25</v>
      </c>
      <c r="BW3" s="371"/>
      <c r="BX3" s="371"/>
      <c r="BY3" s="371"/>
      <c r="BZ3" s="371"/>
      <c r="CA3" s="371"/>
      <c r="CB3" s="371"/>
      <c r="CC3" s="372"/>
      <c r="CD3" s="407" t="s">
        <v>23</v>
      </c>
      <c r="CE3" s="408"/>
      <c r="CF3" s="408"/>
      <c r="CG3" s="408"/>
      <c r="CH3" s="408"/>
      <c r="CI3" s="408"/>
      <c r="CJ3" s="408"/>
      <c r="CK3" s="408"/>
      <c r="CL3" s="408"/>
      <c r="CM3" s="408"/>
      <c r="CN3" s="408"/>
      <c r="CO3" s="408"/>
      <c r="CP3" s="408"/>
      <c r="CQ3" s="408"/>
      <c r="CR3" s="408"/>
      <c r="CS3" s="409"/>
      <c r="CT3" s="370" t="s">
        <v>26</v>
      </c>
      <c r="CU3" s="371"/>
      <c r="CV3" s="371"/>
      <c r="CW3" s="371"/>
      <c r="CX3" s="371"/>
      <c r="CY3" s="371"/>
      <c r="CZ3" s="371"/>
      <c r="DA3" s="372"/>
      <c r="DB3" s="370" t="s">
        <v>27</v>
      </c>
      <c r="DC3" s="371"/>
      <c r="DD3" s="371"/>
      <c r="DE3" s="371"/>
      <c r="DF3" s="371"/>
      <c r="DG3" s="371"/>
      <c r="DH3" s="371"/>
      <c r="DI3" s="372"/>
    </row>
    <row r="4" spans="1:119" ht="18.75" customHeight="1" x14ac:dyDescent="0.2">
      <c r="A4" s="40"/>
      <c r="B4" s="389"/>
      <c r="C4" s="390"/>
      <c r="D4" s="390"/>
      <c r="E4" s="391"/>
      <c r="F4" s="391"/>
      <c r="G4" s="391"/>
      <c r="H4" s="391"/>
      <c r="I4" s="391"/>
      <c r="J4" s="391"/>
      <c r="K4" s="391"/>
      <c r="L4" s="391"/>
      <c r="M4" s="391"/>
      <c r="N4" s="391"/>
      <c r="O4" s="391"/>
      <c r="P4" s="391"/>
      <c r="Q4" s="391"/>
      <c r="R4" s="397"/>
      <c r="S4" s="397"/>
      <c r="T4" s="397"/>
      <c r="U4" s="397"/>
      <c r="V4" s="398"/>
      <c r="W4" s="401"/>
      <c r="X4" s="402"/>
      <c r="Y4" s="402"/>
      <c r="Z4" s="402"/>
      <c r="AA4" s="402"/>
      <c r="AB4" s="390"/>
      <c r="AC4" s="397"/>
      <c r="AD4" s="402"/>
      <c r="AE4" s="402"/>
      <c r="AF4" s="402"/>
      <c r="AG4" s="402"/>
      <c r="AH4" s="402"/>
      <c r="AI4" s="402"/>
      <c r="AJ4" s="402"/>
      <c r="AK4" s="402"/>
      <c r="AL4" s="405"/>
      <c r="AM4" s="403"/>
      <c r="AN4" s="404"/>
      <c r="AO4" s="404"/>
      <c r="AP4" s="404"/>
      <c r="AQ4" s="404"/>
      <c r="AR4" s="404"/>
      <c r="AS4" s="404"/>
      <c r="AT4" s="404"/>
      <c r="AU4" s="404"/>
      <c r="AV4" s="404"/>
      <c r="AW4" s="404"/>
      <c r="AX4" s="406"/>
      <c r="AY4" s="373" t="s">
        <v>28</v>
      </c>
      <c r="AZ4" s="374"/>
      <c r="BA4" s="374"/>
      <c r="BB4" s="374"/>
      <c r="BC4" s="374"/>
      <c r="BD4" s="374"/>
      <c r="BE4" s="374"/>
      <c r="BF4" s="374"/>
      <c r="BG4" s="374"/>
      <c r="BH4" s="374"/>
      <c r="BI4" s="374"/>
      <c r="BJ4" s="374"/>
      <c r="BK4" s="374"/>
      <c r="BL4" s="374"/>
      <c r="BM4" s="375"/>
      <c r="BN4" s="376">
        <v>10486357</v>
      </c>
      <c r="BO4" s="377"/>
      <c r="BP4" s="377"/>
      <c r="BQ4" s="377"/>
      <c r="BR4" s="377"/>
      <c r="BS4" s="377"/>
      <c r="BT4" s="377"/>
      <c r="BU4" s="378"/>
      <c r="BV4" s="376">
        <v>10388975</v>
      </c>
      <c r="BW4" s="377"/>
      <c r="BX4" s="377"/>
      <c r="BY4" s="377"/>
      <c r="BZ4" s="377"/>
      <c r="CA4" s="377"/>
      <c r="CB4" s="377"/>
      <c r="CC4" s="378"/>
      <c r="CD4" s="379" t="s">
        <v>29</v>
      </c>
      <c r="CE4" s="380"/>
      <c r="CF4" s="380"/>
      <c r="CG4" s="380"/>
      <c r="CH4" s="380"/>
      <c r="CI4" s="380"/>
      <c r="CJ4" s="380"/>
      <c r="CK4" s="380"/>
      <c r="CL4" s="380"/>
      <c r="CM4" s="380"/>
      <c r="CN4" s="380"/>
      <c r="CO4" s="380"/>
      <c r="CP4" s="380"/>
      <c r="CQ4" s="380"/>
      <c r="CR4" s="380"/>
      <c r="CS4" s="381"/>
      <c r="CT4" s="382">
        <v>5.8</v>
      </c>
      <c r="CU4" s="383"/>
      <c r="CV4" s="383"/>
      <c r="CW4" s="383"/>
      <c r="CX4" s="383"/>
      <c r="CY4" s="383"/>
      <c r="CZ4" s="383"/>
      <c r="DA4" s="384"/>
      <c r="DB4" s="382">
        <v>6.6</v>
      </c>
      <c r="DC4" s="383"/>
      <c r="DD4" s="383"/>
      <c r="DE4" s="383"/>
      <c r="DF4" s="383"/>
      <c r="DG4" s="383"/>
      <c r="DH4" s="383"/>
      <c r="DI4" s="384"/>
    </row>
    <row r="5" spans="1:119" ht="18.75" customHeight="1" x14ac:dyDescent="0.2">
      <c r="A5" s="40"/>
      <c r="B5" s="392"/>
      <c r="C5" s="393"/>
      <c r="D5" s="393"/>
      <c r="E5" s="394"/>
      <c r="F5" s="394"/>
      <c r="G5" s="394"/>
      <c r="H5" s="394"/>
      <c r="I5" s="394"/>
      <c r="J5" s="394"/>
      <c r="K5" s="394"/>
      <c r="L5" s="394"/>
      <c r="M5" s="394"/>
      <c r="N5" s="394"/>
      <c r="O5" s="394"/>
      <c r="P5" s="394"/>
      <c r="Q5" s="394"/>
      <c r="R5" s="399"/>
      <c r="S5" s="399"/>
      <c r="T5" s="399"/>
      <c r="U5" s="399"/>
      <c r="V5" s="400"/>
      <c r="W5" s="403"/>
      <c r="X5" s="404"/>
      <c r="Y5" s="404"/>
      <c r="Z5" s="404"/>
      <c r="AA5" s="404"/>
      <c r="AB5" s="393"/>
      <c r="AC5" s="399"/>
      <c r="AD5" s="404"/>
      <c r="AE5" s="404"/>
      <c r="AF5" s="404"/>
      <c r="AG5" s="404"/>
      <c r="AH5" s="404"/>
      <c r="AI5" s="404"/>
      <c r="AJ5" s="404"/>
      <c r="AK5" s="404"/>
      <c r="AL5" s="406"/>
      <c r="AM5" s="436" t="s">
        <v>30</v>
      </c>
      <c r="AN5" s="437"/>
      <c r="AO5" s="437"/>
      <c r="AP5" s="437"/>
      <c r="AQ5" s="437"/>
      <c r="AR5" s="437"/>
      <c r="AS5" s="437"/>
      <c r="AT5" s="438"/>
      <c r="AU5" s="439" t="s">
        <v>31</v>
      </c>
      <c r="AV5" s="440"/>
      <c r="AW5" s="440"/>
      <c r="AX5" s="440"/>
      <c r="AY5" s="441" t="s">
        <v>32</v>
      </c>
      <c r="AZ5" s="442"/>
      <c r="BA5" s="442"/>
      <c r="BB5" s="442"/>
      <c r="BC5" s="442"/>
      <c r="BD5" s="442"/>
      <c r="BE5" s="442"/>
      <c r="BF5" s="442"/>
      <c r="BG5" s="442"/>
      <c r="BH5" s="442"/>
      <c r="BI5" s="442"/>
      <c r="BJ5" s="442"/>
      <c r="BK5" s="442"/>
      <c r="BL5" s="442"/>
      <c r="BM5" s="443"/>
      <c r="BN5" s="444">
        <v>10095561</v>
      </c>
      <c r="BO5" s="445"/>
      <c r="BP5" s="445"/>
      <c r="BQ5" s="445"/>
      <c r="BR5" s="445"/>
      <c r="BS5" s="445"/>
      <c r="BT5" s="445"/>
      <c r="BU5" s="446"/>
      <c r="BV5" s="444">
        <v>9810620</v>
      </c>
      <c r="BW5" s="445"/>
      <c r="BX5" s="445"/>
      <c r="BY5" s="445"/>
      <c r="BZ5" s="445"/>
      <c r="CA5" s="445"/>
      <c r="CB5" s="445"/>
      <c r="CC5" s="446"/>
      <c r="CD5" s="447" t="s">
        <v>33</v>
      </c>
      <c r="CE5" s="448"/>
      <c r="CF5" s="448"/>
      <c r="CG5" s="448"/>
      <c r="CH5" s="448"/>
      <c r="CI5" s="448"/>
      <c r="CJ5" s="448"/>
      <c r="CK5" s="448"/>
      <c r="CL5" s="448"/>
      <c r="CM5" s="448"/>
      <c r="CN5" s="448"/>
      <c r="CO5" s="448"/>
      <c r="CP5" s="448"/>
      <c r="CQ5" s="448"/>
      <c r="CR5" s="448"/>
      <c r="CS5" s="449"/>
      <c r="CT5" s="410">
        <v>96.7</v>
      </c>
      <c r="CU5" s="411"/>
      <c r="CV5" s="411"/>
      <c r="CW5" s="411"/>
      <c r="CX5" s="411"/>
      <c r="CY5" s="411"/>
      <c r="CZ5" s="411"/>
      <c r="DA5" s="412"/>
      <c r="DB5" s="410">
        <v>95</v>
      </c>
      <c r="DC5" s="411"/>
      <c r="DD5" s="411"/>
      <c r="DE5" s="411"/>
      <c r="DF5" s="411"/>
      <c r="DG5" s="411"/>
      <c r="DH5" s="411"/>
      <c r="DI5" s="412"/>
    </row>
    <row r="6" spans="1:119" ht="18.75" customHeight="1" x14ac:dyDescent="0.2">
      <c r="A6" s="40"/>
      <c r="B6" s="413" t="s">
        <v>34</v>
      </c>
      <c r="C6" s="414"/>
      <c r="D6" s="414"/>
      <c r="E6" s="415"/>
      <c r="F6" s="415"/>
      <c r="G6" s="415"/>
      <c r="H6" s="415"/>
      <c r="I6" s="415"/>
      <c r="J6" s="415"/>
      <c r="K6" s="415"/>
      <c r="L6" s="415" t="s">
        <v>35</v>
      </c>
      <c r="M6" s="415"/>
      <c r="N6" s="415"/>
      <c r="O6" s="415"/>
      <c r="P6" s="415"/>
      <c r="Q6" s="415"/>
      <c r="R6" s="419"/>
      <c r="S6" s="419"/>
      <c r="T6" s="419"/>
      <c r="U6" s="419"/>
      <c r="V6" s="420"/>
      <c r="W6" s="423" t="s">
        <v>36</v>
      </c>
      <c r="X6" s="424"/>
      <c r="Y6" s="424"/>
      <c r="Z6" s="424"/>
      <c r="AA6" s="424"/>
      <c r="AB6" s="414"/>
      <c r="AC6" s="427" t="s">
        <v>37</v>
      </c>
      <c r="AD6" s="428"/>
      <c r="AE6" s="428"/>
      <c r="AF6" s="428"/>
      <c r="AG6" s="428"/>
      <c r="AH6" s="428"/>
      <c r="AI6" s="428"/>
      <c r="AJ6" s="428"/>
      <c r="AK6" s="428"/>
      <c r="AL6" s="429"/>
      <c r="AM6" s="436" t="s">
        <v>38</v>
      </c>
      <c r="AN6" s="437"/>
      <c r="AO6" s="437"/>
      <c r="AP6" s="437"/>
      <c r="AQ6" s="437"/>
      <c r="AR6" s="437"/>
      <c r="AS6" s="437"/>
      <c r="AT6" s="438"/>
      <c r="AU6" s="439" t="s">
        <v>31</v>
      </c>
      <c r="AV6" s="440"/>
      <c r="AW6" s="440"/>
      <c r="AX6" s="440"/>
      <c r="AY6" s="441" t="s">
        <v>39</v>
      </c>
      <c r="AZ6" s="442"/>
      <c r="BA6" s="442"/>
      <c r="BB6" s="442"/>
      <c r="BC6" s="442"/>
      <c r="BD6" s="442"/>
      <c r="BE6" s="442"/>
      <c r="BF6" s="442"/>
      <c r="BG6" s="442"/>
      <c r="BH6" s="442"/>
      <c r="BI6" s="442"/>
      <c r="BJ6" s="442"/>
      <c r="BK6" s="442"/>
      <c r="BL6" s="442"/>
      <c r="BM6" s="443"/>
      <c r="BN6" s="444">
        <v>390796</v>
      </c>
      <c r="BO6" s="445"/>
      <c r="BP6" s="445"/>
      <c r="BQ6" s="445"/>
      <c r="BR6" s="445"/>
      <c r="BS6" s="445"/>
      <c r="BT6" s="445"/>
      <c r="BU6" s="446"/>
      <c r="BV6" s="444">
        <v>578355</v>
      </c>
      <c r="BW6" s="445"/>
      <c r="BX6" s="445"/>
      <c r="BY6" s="445"/>
      <c r="BZ6" s="445"/>
      <c r="CA6" s="445"/>
      <c r="CB6" s="445"/>
      <c r="CC6" s="446"/>
      <c r="CD6" s="447" t="s">
        <v>40</v>
      </c>
      <c r="CE6" s="448"/>
      <c r="CF6" s="448"/>
      <c r="CG6" s="448"/>
      <c r="CH6" s="448"/>
      <c r="CI6" s="448"/>
      <c r="CJ6" s="448"/>
      <c r="CK6" s="448"/>
      <c r="CL6" s="448"/>
      <c r="CM6" s="448"/>
      <c r="CN6" s="448"/>
      <c r="CO6" s="448"/>
      <c r="CP6" s="448"/>
      <c r="CQ6" s="448"/>
      <c r="CR6" s="448"/>
      <c r="CS6" s="449"/>
      <c r="CT6" s="450">
        <v>97.2</v>
      </c>
      <c r="CU6" s="451"/>
      <c r="CV6" s="451"/>
      <c r="CW6" s="451"/>
      <c r="CX6" s="451"/>
      <c r="CY6" s="451"/>
      <c r="CZ6" s="451"/>
      <c r="DA6" s="452"/>
      <c r="DB6" s="450">
        <v>96.1</v>
      </c>
      <c r="DC6" s="451"/>
      <c r="DD6" s="451"/>
      <c r="DE6" s="451"/>
      <c r="DF6" s="451"/>
      <c r="DG6" s="451"/>
      <c r="DH6" s="451"/>
      <c r="DI6" s="452"/>
    </row>
    <row r="7" spans="1:119" ht="18.75" customHeight="1" x14ac:dyDescent="0.2">
      <c r="A7" s="40"/>
      <c r="B7" s="389"/>
      <c r="C7" s="390"/>
      <c r="D7" s="390"/>
      <c r="E7" s="391"/>
      <c r="F7" s="391"/>
      <c r="G7" s="391"/>
      <c r="H7" s="391"/>
      <c r="I7" s="391"/>
      <c r="J7" s="391"/>
      <c r="K7" s="391"/>
      <c r="L7" s="391"/>
      <c r="M7" s="391"/>
      <c r="N7" s="391"/>
      <c r="O7" s="391"/>
      <c r="P7" s="391"/>
      <c r="Q7" s="391"/>
      <c r="R7" s="397"/>
      <c r="S7" s="397"/>
      <c r="T7" s="397"/>
      <c r="U7" s="397"/>
      <c r="V7" s="398"/>
      <c r="W7" s="401"/>
      <c r="X7" s="402"/>
      <c r="Y7" s="402"/>
      <c r="Z7" s="402"/>
      <c r="AA7" s="402"/>
      <c r="AB7" s="390"/>
      <c r="AC7" s="430"/>
      <c r="AD7" s="431"/>
      <c r="AE7" s="431"/>
      <c r="AF7" s="431"/>
      <c r="AG7" s="431"/>
      <c r="AH7" s="431"/>
      <c r="AI7" s="431"/>
      <c r="AJ7" s="431"/>
      <c r="AK7" s="431"/>
      <c r="AL7" s="432"/>
      <c r="AM7" s="436" t="s">
        <v>41</v>
      </c>
      <c r="AN7" s="437"/>
      <c r="AO7" s="437"/>
      <c r="AP7" s="437"/>
      <c r="AQ7" s="437"/>
      <c r="AR7" s="437"/>
      <c r="AS7" s="437"/>
      <c r="AT7" s="438"/>
      <c r="AU7" s="439" t="s">
        <v>42</v>
      </c>
      <c r="AV7" s="440"/>
      <c r="AW7" s="440"/>
      <c r="AX7" s="440"/>
      <c r="AY7" s="441" t="s">
        <v>43</v>
      </c>
      <c r="AZ7" s="442"/>
      <c r="BA7" s="442"/>
      <c r="BB7" s="442"/>
      <c r="BC7" s="442"/>
      <c r="BD7" s="442"/>
      <c r="BE7" s="442"/>
      <c r="BF7" s="442"/>
      <c r="BG7" s="442"/>
      <c r="BH7" s="442"/>
      <c r="BI7" s="442"/>
      <c r="BJ7" s="442"/>
      <c r="BK7" s="442"/>
      <c r="BL7" s="442"/>
      <c r="BM7" s="443"/>
      <c r="BN7" s="444">
        <v>20215</v>
      </c>
      <c r="BO7" s="445"/>
      <c r="BP7" s="445"/>
      <c r="BQ7" s="445"/>
      <c r="BR7" s="445"/>
      <c r="BS7" s="445"/>
      <c r="BT7" s="445"/>
      <c r="BU7" s="446"/>
      <c r="BV7" s="444">
        <v>162859</v>
      </c>
      <c r="BW7" s="445"/>
      <c r="BX7" s="445"/>
      <c r="BY7" s="445"/>
      <c r="BZ7" s="445"/>
      <c r="CA7" s="445"/>
      <c r="CB7" s="445"/>
      <c r="CC7" s="446"/>
      <c r="CD7" s="447" t="s">
        <v>44</v>
      </c>
      <c r="CE7" s="448"/>
      <c r="CF7" s="448"/>
      <c r="CG7" s="448"/>
      <c r="CH7" s="448"/>
      <c r="CI7" s="448"/>
      <c r="CJ7" s="448"/>
      <c r="CK7" s="448"/>
      <c r="CL7" s="448"/>
      <c r="CM7" s="448"/>
      <c r="CN7" s="448"/>
      <c r="CO7" s="448"/>
      <c r="CP7" s="448"/>
      <c r="CQ7" s="448"/>
      <c r="CR7" s="448"/>
      <c r="CS7" s="449"/>
      <c r="CT7" s="444">
        <v>6417251</v>
      </c>
      <c r="CU7" s="445"/>
      <c r="CV7" s="445"/>
      <c r="CW7" s="445"/>
      <c r="CX7" s="445"/>
      <c r="CY7" s="445"/>
      <c r="CZ7" s="445"/>
      <c r="DA7" s="446"/>
      <c r="DB7" s="444">
        <v>6258775</v>
      </c>
      <c r="DC7" s="445"/>
      <c r="DD7" s="445"/>
      <c r="DE7" s="445"/>
      <c r="DF7" s="445"/>
      <c r="DG7" s="445"/>
      <c r="DH7" s="445"/>
      <c r="DI7" s="446"/>
    </row>
    <row r="8" spans="1:119" ht="18.75" customHeight="1" thickBot="1" x14ac:dyDescent="0.25">
      <c r="A8" s="40"/>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45</v>
      </c>
      <c r="AN8" s="437"/>
      <c r="AO8" s="437"/>
      <c r="AP8" s="437"/>
      <c r="AQ8" s="437"/>
      <c r="AR8" s="437"/>
      <c r="AS8" s="437"/>
      <c r="AT8" s="438"/>
      <c r="AU8" s="439" t="s">
        <v>31</v>
      </c>
      <c r="AV8" s="440"/>
      <c r="AW8" s="440"/>
      <c r="AX8" s="440"/>
      <c r="AY8" s="441" t="s">
        <v>46</v>
      </c>
      <c r="AZ8" s="442"/>
      <c r="BA8" s="442"/>
      <c r="BB8" s="442"/>
      <c r="BC8" s="442"/>
      <c r="BD8" s="442"/>
      <c r="BE8" s="442"/>
      <c r="BF8" s="442"/>
      <c r="BG8" s="442"/>
      <c r="BH8" s="442"/>
      <c r="BI8" s="442"/>
      <c r="BJ8" s="442"/>
      <c r="BK8" s="442"/>
      <c r="BL8" s="442"/>
      <c r="BM8" s="443"/>
      <c r="BN8" s="444">
        <v>370581</v>
      </c>
      <c r="BO8" s="445"/>
      <c r="BP8" s="445"/>
      <c r="BQ8" s="445"/>
      <c r="BR8" s="445"/>
      <c r="BS8" s="445"/>
      <c r="BT8" s="445"/>
      <c r="BU8" s="446"/>
      <c r="BV8" s="444">
        <v>415496</v>
      </c>
      <c r="BW8" s="445"/>
      <c r="BX8" s="445"/>
      <c r="BY8" s="445"/>
      <c r="BZ8" s="445"/>
      <c r="CA8" s="445"/>
      <c r="CB8" s="445"/>
      <c r="CC8" s="446"/>
      <c r="CD8" s="447" t="s">
        <v>47</v>
      </c>
      <c r="CE8" s="448"/>
      <c r="CF8" s="448"/>
      <c r="CG8" s="448"/>
      <c r="CH8" s="448"/>
      <c r="CI8" s="448"/>
      <c r="CJ8" s="448"/>
      <c r="CK8" s="448"/>
      <c r="CL8" s="448"/>
      <c r="CM8" s="448"/>
      <c r="CN8" s="448"/>
      <c r="CO8" s="448"/>
      <c r="CP8" s="448"/>
      <c r="CQ8" s="448"/>
      <c r="CR8" s="448"/>
      <c r="CS8" s="449"/>
      <c r="CT8" s="453">
        <v>0.62</v>
      </c>
      <c r="CU8" s="454"/>
      <c r="CV8" s="454"/>
      <c r="CW8" s="454"/>
      <c r="CX8" s="454"/>
      <c r="CY8" s="454"/>
      <c r="CZ8" s="454"/>
      <c r="DA8" s="455"/>
      <c r="DB8" s="453">
        <v>0.63</v>
      </c>
      <c r="DC8" s="454"/>
      <c r="DD8" s="454"/>
      <c r="DE8" s="454"/>
      <c r="DF8" s="454"/>
      <c r="DG8" s="454"/>
      <c r="DH8" s="454"/>
      <c r="DI8" s="455"/>
    </row>
    <row r="9" spans="1:119" ht="18.75" customHeight="1" thickBot="1" x14ac:dyDescent="0.25">
      <c r="A9" s="40"/>
      <c r="B9" s="407" t="s">
        <v>48</v>
      </c>
      <c r="C9" s="408"/>
      <c r="D9" s="408"/>
      <c r="E9" s="408"/>
      <c r="F9" s="408"/>
      <c r="G9" s="408"/>
      <c r="H9" s="408"/>
      <c r="I9" s="408"/>
      <c r="J9" s="408"/>
      <c r="K9" s="456"/>
      <c r="L9" s="457" t="s">
        <v>49</v>
      </c>
      <c r="M9" s="458"/>
      <c r="N9" s="458"/>
      <c r="O9" s="458"/>
      <c r="P9" s="458"/>
      <c r="Q9" s="459"/>
      <c r="R9" s="460">
        <v>27564</v>
      </c>
      <c r="S9" s="461"/>
      <c r="T9" s="461"/>
      <c r="U9" s="461"/>
      <c r="V9" s="462"/>
      <c r="W9" s="370" t="s">
        <v>50</v>
      </c>
      <c r="X9" s="371"/>
      <c r="Y9" s="371"/>
      <c r="Z9" s="371"/>
      <c r="AA9" s="371"/>
      <c r="AB9" s="371"/>
      <c r="AC9" s="371"/>
      <c r="AD9" s="371"/>
      <c r="AE9" s="371"/>
      <c r="AF9" s="371"/>
      <c r="AG9" s="371"/>
      <c r="AH9" s="371"/>
      <c r="AI9" s="371"/>
      <c r="AJ9" s="371"/>
      <c r="AK9" s="371"/>
      <c r="AL9" s="372"/>
      <c r="AM9" s="436" t="s">
        <v>51</v>
      </c>
      <c r="AN9" s="437"/>
      <c r="AO9" s="437"/>
      <c r="AP9" s="437"/>
      <c r="AQ9" s="437"/>
      <c r="AR9" s="437"/>
      <c r="AS9" s="437"/>
      <c r="AT9" s="438"/>
      <c r="AU9" s="439" t="s">
        <v>31</v>
      </c>
      <c r="AV9" s="440"/>
      <c r="AW9" s="440"/>
      <c r="AX9" s="440"/>
      <c r="AY9" s="441" t="s">
        <v>52</v>
      </c>
      <c r="AZ9" s="442"/>
      <c r="BA9" s="442"/>
      <c r="BB9" s="442"/>
      <c r="BC9" s="442"/>
      <c r="BD9" s="442"/>
      <c r="BE9" s="442"/>
      <c r="BF9" s="442"/>
      <c r="BG9" s="442"/>
      <c r="BH9" s="442"/>
      <c r="BI9" s="442"/>
      <c r="BJ9" s="442"/>
      <c r="BK9" s="442"/>
      <c r="BL9" s="442"/>
      <c r="BM9" s="443"/>
      <c r="BN9" s="444">
        <v>-44915</v>
      </c>
      <c r="BO9" s="445"/>
      <c r="BP9" s="445"/>
      <c r="BQ9" s="445"/>
      <c r="BR9" s="445"/>
      <c r="BS9" s="445"/>
      <c r="BT9" s="445"/>
      <c r="BU9" s="446"/>
      <c r="BV9" s="444">
        <v>-62476</v>
      </c>
      <c r="BW9" s="445"/>
      <c r="BX9" s="445"/>
      <c r="BY9" s="445"/>
      <c r="BZ9" s="445"/>
      <c r="CA9" s="445"/>
      <c r="CB9" s="445"/>
      <c r="CC9" s="446"/>
      <c r="CD9" s="447" t="s">
        <v>53</v>
      </c>
      <c r="CE9" s="448"/>
      <c r="CF9" s="448"/>
      <c r="CG9" s="448"/>
      <c r="CH9" s="448"/>
      <c r="CI9" s="448"/>
      <c r="CJ9" s="448"/>
      <c r="CK9" s="448"/>
      <c r="CL9" s="448"/>
      <c r="CM9" s="448"/>
      <c r="CN9" s="448"/>
      <c r="CO9" s="448"/>
      <c r="CP9" s="448"/>
      <c r="CQ9" s="448"/>
      <c r="CR9" s="448"/>
      <c r="CS9" s="449"/>
      <c r="CT9" s="410">
        <v>9.1</v>
      </c>
      <c r="CU9" s="411"/>
      <c r="CV9" s="411"/>
      <c r="CW9" s="411"/>
      <c r="CX9" s="411"/>
      <c r="CY9" s="411"/>
      <c r="CZ9" s="411"/>
      <c r="DA9" s="412"/>
      <c r="DB9" s="410">
        <v>9.1</v>
      </c>
      <c r="DC9" s="411"/>
      <c r="DD9" s="411"/>
      <c r="DE9" s="411"/>
      <c r="DF9" s="411"/>
      <c r="DG9" s="411"/>
      <c r="DH9" s="411"/>
      <c r="DI9" s="412"/>
    </row>
    <row r="10" spans="1:119" ht="18.75" customHeight="1" thickBot="1" x14ac:dyDescent="0.25">
      <c r="A10" s="40"/>
      <c r="B10" s="407"/>
      <c r="C10" s="408"/>
      <c r="D10" s="408"/>
      <c r="E10" s="408"/>
      <c r="F10" s="408"/>
      <c r="G10" s="408"/>
      <c r="H10" s="408"/>
      <c r="I10" s="408"/>
      <c r="J10" s="408"/>
      <c r="K10" s="456"/>
      <c r="L10" s="463" t="s">
        <v>54</v>
      </c>
      <c r="M10" s="437"/>
      <c r="N10" s="437"/>
      <c r="O10" s="437"/>
      <c r="P10" s="437"/>
      <c r="Q10" s="438"/>
      <c r="R10" s="464">
        <v>28378</v>
      </c>
      <c r="S10" s="465"/>
      <c r="T10" s="465"/>
      <c r="U10" s="465"/>
      <c r="V10" s="466"/>
      <c r="W10" s="401"/>
      <c r="X10" s="402"/>
      <c r="Y10" s="402"/>
      <c r="Z10" s="402"/>
      <c r="AA10" s="402"/>
      <c r="AB10" s="402"/>
      <c r="AC10" s="402"/>
      <c r="AD10" s="402"/>
      <c r="AE10" s="402"/>
      <c r="AF10" s="402"/>
      <c r="AG10" s="402"/>
      <c r="AH10" s="402"/>
      <c r="AI10" s="402"/>
      <c r="AJ10" s="402"/>
      <c r="AK10" s="402"/>
      <c r="AL10" s="405"/>
      <c r="AM10" s="436" t="s">
        <v>55</v>
      </c>
      <c r="AN10" s="437"/>
      <c r="AO10" s="437"/>
      <c r="AP10" s="437"/>
      <c r="AQ10" s="437"/>
      <c r="AR10" s="437"/>
      <c r="AS10" s="437"/>
      <c r="AT10" s="438"/>
      <c r="AU10" s="439" t="s">
        <v>31</v>
      </c>
      <c r="AV10" s="440"/>
      <c r="AW10" s="440"/>
      <c r="AX10" s="440"/>
      <c r="AY10" s="441" t="s">
        <v>56</v>
      </c>
      <c r="AZ10" s="442"/>
      <c r="BA10" s="442"/>
      <c r="BB10" s="442"/>
      <c r="BC10" s="442"/>
      <c r="BD10" s="442"/>
      <c r="BE10" s="442"/>
      <c r="BF10" s="442"/>
      <c r="BG10" s="442"/>
      <c r="BH10" s="442"/>
      <c r="BI10" s="442"/>
      <c r="BJ10" s="442"/>
      <c r="BK10" s="442"/>
      <c r="BL10" s="442"/>
      <c r="BM10" s="443"/>
      <c r="BN10" s="444">
        <v>207847</v>
      </c>
      <c r="BO10" s="445"/>
      <c r="BP10" s="445"/>
      <c r="BQ10" s="445"/>
      <c r="BR10" s="445"/>
      <c r="BS10" s="445"/>
      <c r="BT10" s="445"/>
      <c r="BU10" s="446"/>
      <c r="BV10" s="444">
        <v>384007</v>
      </c>
      <c r="BW10" s="445"/>
      <c r="BX10" s="445"/>
      <c r="BY10" s="445"/>
      <c r="BZ10" s="445"/>
      <c r="CA10" s="445"/>
      <c r="CB10" s="445"/>
      <c r="CC10" s="446"/>
      <c r="CD10" s="43" t="s">
        <v>57</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407"/>
      <c r="C11" s="408"/>
      <c r="D11" s="408"/>
      <c r="E11" s="408"/>
      <c r="F11" s="408"/>
      <c r="G11" s="408"/>
      <c r="H11" s="408"/>
      <c r="I11" s="408"/>
      <c r="J11" s="408"/>
      <c r="K11" s="456"/>
      <c r="L11" s="467" t="s">
        <v>58</v>
      </c>
      <c r="M11" s="468"/>
      <c r="N11" s="468"/>
      <c r="O11" s="468"/>
      <c r="P11" s="468"/>
      <c r="Q11" s="469"/>
      <c r="R11" s="470" t="s">
        <v>59</v>
      </c>
      <c r="S11" s="471"/>
      <c r="T11" s="471"/>
      <c r="U11" s="471"/>
      <c r="V11" s="472"/>
      <c r="W11" s="401"/>
      <c r="X11" s="402"/>
      <c r="Y11" s="402"/>
      <c r="Z11" s="402"/>
      <c r="AA11" s="402"/>
      <c r="AB11" s="402"/>
      <c r="AC11" s="402"/>
      <c r="AD11" s="402"/>
      <c r="AE11" s="402"/>
      <c r="AF11" s="402"/>
      <c r="AG11" s="402"/>
      <c r="AH11" s="402"/>
      <c r="AI11" s="402"/>
      <c r="AJ11" s="402"/>
      <c r="AK11" s="402"/>
      <c r="AL11" s="405"/>
      <c r="AM11" s="436" t="s">
        <v>60</v>
      </c>
      <c r="AN11" s="437"/>
      <c r="AO11" s="437"/>
      <c r="AP11" s="437"/>
      <c r="AQ11" s="437"/>
      <c r="AR11" s="437"/>
      <c r="AS11" s="437"/>
      <c r="AT11" s="438"/>
      <c r="AU11" s="439" t="s">
        <v>31</v>
      </c>
      <c r="AV11" s="440"/>
      <c r="AW11" s="440"/>
      <c r="AX11" s="440"/>
      <c r="AY11" s="441" t="s">
        <v>61</v>
      </c>
      <c r="AZ11" s="442"/>
      <c r="BA11" s="442"/>
      <c r="BB11" s="442"/>
      <c r="BC11" s="442"/>
      <c r="BD11" s="442"/>
      <c r="BE11" s="442"/>
      <c r="BF11" s="442"/>
      <c r="BG11" s="442"/>
      <c r="BH11" s="442"/>
      <c r="BI11" s="442"/>
      <c r="BJ11" s="442"/>
      <c r="BK11" s="442"/>
      <c r="BL11" s="442"/>
      <c r="BM11" s="443"/>
      <c r="BN11" s="444">
        <v>0</v>
      </c>
      <c r="BO11" s="445"/>
      <c r="BP11" s="445"/>
      <c r="BQ11" s="445"/>
      <c r="BR11" s="445"/>
      <c r="BS11" s="445"/>
      <c r="BT11" s="445"/>
      <c r="BU11" s="446"/>
      <c r="BV11" s="444">
        <v>0</v>
      </c>
      <c r="BW11" s="445"/>
      <c r="BX11" s="445"/>
      <c r="BY11" s="445"/>
      <c r="BZ11" s="445"/>
      <c r="CA11" s="445"/>
      <c r="CB11" s="445"/>
      <c r="CC11" s="446"/>
      <c r="CD11" s="447" t="s">
        <v>62</v>
      </c>
      <c r="CE11" s="448"/>
      <c r="CF11" s="448"/>
      <c r="CG11" s="448"/>
      <c r="CH11" s="448"/>
      <c r="CI11" s="448"/>
      <c r="CJ11" s="448"/>
      <c r="CK11" s="448"/>
      <c r="CL11" s="448"/>
      <c r="CM11" s="448"/>
      <c r="CN11" s="448"/>
      <c r="CO11" s="448"/>
      <c r="CP11" s="448"/>
      <c r="CQ11" s="448"/>
      <c r="CR11" s="448"/>
      <c r="CS11" s="449"/>
      <c r="CT11" s="453" t="s">
        <v>63</v>
      </c>
      <c r="CU11" s="454"/>
      <c r="CV11" s="454"/>
      <c r="CW11" s="454"/>
      <c r="CX11" s="454"/>
      <c r="CY11" s="454"/>
      <c r="CZ11" s="454"/>
      <c r="DA11" s="455"/>
      <c r="DB11" s="453" t="s">
        <v>63</v>
      </c>
      <c r="DC11" s="454"/>
      <c r="DD11" s="454"/>
      <c r="DE11" s="454"/>
      <c r="DF11" s="454"/>
      <c r="DG11" s="454"/>
      <c r="DH11" s="454"/>
      <c r="DI11" s="455"/>
    </row>
    <row r="12" spans="1:119" ht="18.75" customHeight="1" x14ac:dyDescent="0.2">
      <c r="A12" s="40"/>
      <c r="B12" s="473" t="s">
        <v>64</v>
      </c>
      <c r="C12" s="474"/>
      <c r="D12" s="474"/>
      <c r="E12" s="474"/>
      <c r="F12" s="474"/>
      <c r="G12" s="474"/>
      <c r="H12" s="474"/>
      <c r="I12" s="474"/>
      <c r="J12" s="474"/>
      <c r="K12" s="475"/>
      <c r="L12" s="482" t="s">
        <v>65</v>
      </c>
      <c r="M12" s="483"/>
      <c r="N12" s="483"/>
      <c r="O12" s="483"/>
      <c r="P12" s="483"/>
      <c r="Q12" s="484"/>
      <c r="R12" s="485">
        <v>27415</v>
      </c>
      <c r="S12" s="486"/>
      <c r="T12" s="486"/>
      <c r="U12" s="486"/>
      <c r="V12" s="487"/>
      <c r="W12" s="488" t="s">
        <v>23</v>
      </c>
      <c r="X12" s="440"/>
      <c r="Y12" s="440"/>
      <c r="Z12" s="440"/>
      <c r="AA12" s="440"/>
      <c r="AB12" s="489"/>
      <c r="AC12" s="490" t="s">
        <v>66</v>
      </c>
      <c r="AD12" s="491"/>
      <c r="AE12" s="491"/>
      <c r="AF12" s="491"/>
      <c r="AG12" s="492"/>
      <c r="AH12" s="490" t="s">
        <v>67</v>
      </c>
      <c r="AI12" s="491"/>
      <c r="AJ12" s="491"/>
      <c r="AK12" s="491"/>
      <c r="AL12" s="493"/>
      <c r="AM12" s="436" t="s">
        <v>68</v>
      </c>
      <c r="AN12" s="437"/>
      <c r="AO12" s="437"/>
      <c r="AP12" s="437"/>
      <c r="AQ12" s="437"/>
      <c r="AR12" s="437"/>
      <c r="AS12" s="437"/>
      <c r="AT12" s="438"/>
      <c r="AU12" s="439" t="s">
        <v>31</v>
      </c>
      <c r="AV12" s="440"/>
      <c r="AW12" s="440"/>
      <c r="AX12" s="440"/>
      <c r="AY12" s="441" t="s">
        <v>69</v>
      </c>
      <c r="AZ12" s="442"/>
      <c r="BA12" s="442"/>
      <c r="BB12" s="442"/>
      <c r="BC12" s="442"/>
      <c r="BD12" s="442"/>
      <c r="BE12" s="442"/>
      <c r="BF12" s="442"/>
      <c r="BG12" s="442"/>
      <c r="BH12" s="442"/>
      <c r="BI12" s="442"/>
      <c r="BJ12" s="442"/>
      <c r="BK12" s="442"/>
      <c r="BL12" s="442"/>
      <c r="BM12" s="443"/>
      <c r="BN12" s="444">
        <v>335089</v>
      </c>
      <c r="BO12" s="445"/>
      <c r="BP12" s="445"/>
      <c r="BQ12" s="445"/>
      <c r="BR12" s="445"/>
      <c r="BS12" s="445"/>
      <c r="BT12" s="445"/>
      <c r="BU12" s="446"/>
      <c r="BV12" s="444">
        <v>360500</v>
      </c>
      <c r="BW12" s="445"/>
      <c r="BX12" s="445"/>
      <c r="BY12" s="445"/>
      <c r="BZ12" s="445"/>
      <c r="CA12" s="445"/>
      <c r="CB12" s="445"/>
      <c r="CC12" s="446"/>
      <c r="CD12" s="447" t="s">
        <v>70</v>
      </c>
      <c r="CE12" s="448"/>
      <c r="CF12" s="448"/>
      <c r="CG12" s="448"/>
      <c r="CH12" s="448"/>
      <c r="CI12" s="448"/>
      <c r="CJ12" s="448"/>
      <c r="CK12" s="448"/>
      <c r="CL12" s="448"/>
      <c r="CM12" s="448"/>
      <c r="CN12" s="448"/>
      <c r="CO12" s="448"/>
      <c r="CP12" s="448"/>
      <c r="CQ12" s="448"/>
      <c r="CR12" s="448"/>
      <c r="CS12" s="449"/>
      <c r="CT12" s="453" t="s">
        <v>63</v>
      </c>
      <c r="CU12" s="454"/>
      <c r="CV12" s="454"/>
      <c r="CW12" s="454"/>
      <c r="CX12" s="454"/>
      <c r="CY12" s="454"/>
      <c r="CZ12" s="454"/>
      <c r="DA12" s="455"/>
      <c r="DB12" s="453" t="s">
        <v>63</v>
      </c>
      <c r="DC12" s="454"/>
      <c r="DD12" s="454"/>
      <c r="DE12" s="454"/>
      <c r="DF12" s="454"/>
      <c r="DG12" s="454"/>
      <c r="DH12" s="454"/>
      <c r="DI12" s="455"/>
    </row>
    <row r="13" spans="1:119" ht="18.75" customHeight="1" x14ac:dyDescent="0.2">
      <c r="A13" s="40"/>
      <c r="B13" s="476"/>
      <c r="C13" s="477"/>
      <c r="D13" s="477"/>
      <c r="E13" s="477"/>
      <c r="F13" s="477"/>
      <c r="G13" s="477"/>
      <c r="H13" s="477"/>
      <c r="I13" s="477"/>
      <c r="J13" s="477"/>
      <c r="K13" s="478"/>
      <c r="L13" s="49"/>
      <c r="M13" s="504" t="s">
        <v>71</v>
      </c>
      <c r="N13" s="505"/>
      <c r="O13" s="505"/>
      <c r="P13" s="505"/>
      <c r="Q13" s="506"/>
      <c r="R13" s="497">
        <v>27090</v>
      </c>
      <c r="S13" s="498"/>
      <c r="T13" s="498"/>
      <c r="U13" s="498"/>
      <c r="V13" s="499"/>
      <c r="W13" s="423" t="s">
        <v>72</v>
      </c>
      <c r="X13" s="424"/>
      <c r="Y13" s="424"/>
      <c r="Z13" s="424"/>
      <c r="AA13" s="424"/>
      <c r="AB13" s="414"/>
      <c r="AC13" s="464">
        <v>203</v>
      </c>
      <c r="AD13" s="465"/>
      <c r="AE13" s="465"/>
      <c r="AF13" s="465"/>
      <c r="AG13" s="507"/>
      <c r="AH13" s="464">
        <v>205</v>
      </c>
      <c r="AI13" s="465"/>
      <c r="AJ13" s="465"/>
      <c r="AK13" s="465"/>
      <c r="AL13" s="466"/>
      <c r="AM13" s="436" t="s">
        <v>73</v>
      </c>
      <c r="AN13" s="437"/>
      <c r="AO13" s="437"/>
      <c r="AP13" s="437"/>
      <c r="AQ13" s="437"/>
      <c r="AR13" s="437"/>
      <c r="AS13" s="437"/>
      <c r="AT13" s="438"/>
      <c r="AU13" s="439" t="s">
        <v>42</v>
      </c>
      <c r="AV13" s="440"/>
      <c r="AW13" s="440"/>
      <c r="AX13" s="440"/>
      <c r="AY13" s="441" t="s">
        <v>74</v>
      </c>
      <c r="AZ13" s="442"/>
      <c r="BA13" s="442"/>
      <c r="BB13" s="442"/>
      <c r="BC13" s="442"/>
      <c r="BD13" s="442"/>
      <c r="BE13" s="442"/>
      <c r="BF13" s="442"/>
      <c r="BG13" s="442"/>
      <c r="BH13" s="442"/>
      <c r="BI13" s="442"/>
      <c r="BJ13" s="442"/>
      <c r="BK13" s="442"/>
      <c r="BL13" s="442"/>
      <c r="BM13" s="443"/>
      <c r="BN13" s="444">
        <v>-172157</v>
      </c>
      <c r="BO13" s="445"/>
      <c r="BP13" s="445"/>
      <c r="BQ13" s="445"/>
      <c r="BR13" s="445"/>
      <c r="BS13" s="445"/>
      <c r="BT13" s="445"/>
      <c r="BU13" s="446"/>
      <c r="BV13" s="444">
        <v>-38969</v>
      </c>
      <c r="BW13" s="445"/>
      <c r="BX13" s="445"/>
      <c r="BY13" s="445"/>
      <c r="BZ13" s="445"/>
      <c r="CA13" s="445"/>
      <c r="CB13" s="445"/>
      <c r="CC13" s="446"/>
      <c r="CD13" s="447" t="s">
        <v>75</v>
      </c>
      <c r="CE13" s="448"/>
      <c r="CF13" s="448"/>
      <c r="CG13" s="448"/>
      <c r="CH13" s="448"/>
      <c r="CI13" s="448"/>
      <c r="CJ13" s="448"/>
      <c r="CK13" s="448"/>
      <c r="CL13" s="448"/>
      <c r="CM13" s="448"/>
      <c r="CN13" s="448"/>
      <c r="CO13" s="448"/>
      <c r="CP13" s="448"/>
      <c r="CQ13" s="448"/>
      <c r="CR13" s="448"/>
      <c r="CS13" s="449"/>
      <c r="CT13" s="410">
        <v>5.8</v>
      </c>
      <c r="CU13" s="411"/>
      <c r="CV13" s="411"/>
      <c r="CW13" s="411"/>
      <c r="CX13" s="411"/>
      <c r="CY13" s="411"/>
      <c r="CZ13" s="411"/>
      <c r="DA13" s="412"/>
      <c r="DB13" s="410">
        <v>5.4</v>
      </c>
      <c r="DC13" s="411"/>
      <c r="DD13" s="411"/>
      <c r="DE13" s="411"/>
      <c r="DF13" s="411"/>
      <c r="DG13" s="411"/>
      <c r="DH13" s="411"/>
      <c r="DI13" s="412"/>
    </row>
    <row r="14" spans="1:119" ht="18.75" customHeight="1" thickBot="1" x14ac:dyDescent="0.25">
      <c r="A14" s="40"/>
      <c r="B14" s="476"/>
      <c r="C14" s="477"/>
      <c r="D14" s="477"/>
      <c r="E14" s="477"/>
      <c r="F14" s="477"/>
      <c r="G14" s="477"/>
      <c r="H14" s="477"/>
      <c r="I14" s="477"/>
      <c r="J14" s="477"/>
      <c r="K14" s="478"/>
      <c r="L14" s="494" t="s">
        <v>76</v>
      </c>
      <c r="M14" s="495"/>
      <c r="N14" s="495"/>
      <c r="O14" s="495"/>
      <c r="P14" s="495"/>
      <c r="Q14" s="496"/>
      <c r="R14" s="497">
        <v>27752</v>
      </c>
      <c r="S14" s="498"/>
      <c r="T14" s="498"/>
      <c r="U14" s="498"/>
      <c r="V14" s="499"/>
      <c r="W14" s="403"/>
      <c r="X14" s="404"/>
      <c r="Y14" s="404"/>
      <c r="Z14" s="404"/>
      <c r="AA14" s="404"/>
      <c r="AB14" s="393"/>
      <c r="AC14" s="500">
        <v>1.7</v>
      </c>
      <c r="AD14" s="501"/>
      <c r="AE14" s="501"/>
      <c r="AF14" s="501"/>
      <c r="AG14" s="502"/>
      <c r="AH14" s="500">
        <v>1.7</v>
      </c>
      <c r="AI14" s="501"/>
      <c r="AJ14" s="501"/>
      <c r="AK14" s="501"/>
      <c r="AL14" s="503"/>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44"/>
      <c r="BO14" s="445"/>
      <c r="BP14" s="445"/>
      <c r="BQ14" s="445"/>
      <c r="BR14" s="445"/>
      <c r="BS14" s="445"/>
      <c r="BT14" s="445"/>
      <c r="BU14" s="446"/>
      <c r="BV14" s="444"/>
      <c r="BW14" s="445"/>
      <c r="BX14" s="445"/>
      <c r="BY14" s="445"/>
      <c r="BZ14" s="445"/>
      <c r="CA14" s="445"/>
      <c r="CB14" s="445"/>
      <c r="CC14" s="446"/>
      <c r="CD14" s="508" t="s">
        <v>77</v>
      </c>
      <c r="CE14" s="509"/>
      <c r="CF14" s="509"/>
      <c r="CG14" s="509"/>
      <c r="CH14" s="509"/>
      <c r="CI14" s="509"/>
      <c r="CJ14" s="509"/>
      <c r="CK14" s="509"/>
      <c r="CL14" s="509"/>
      <c r="CM14" s="509"/>
      <c r="CN14" s="509"/>
      <c r="CO14" s="509"/>
      <c r="CP14" s="509"/>
      <c r="CQ14" s="509"/>
      <c r="CR14" s="509"/>
      <c r="CS14" s="510"/>
      <c r="CT14" s="511">
        <v>13.8</v>
      </c>
      <c r="CU14" s="512"/>
      <c r="CV14" s="512"/>
      <c r="CW14" s="512"/>
      <c r="CX14" s="512"/>
      <c r="CY14" s="512"/>
      <c r="CZ14" s="512"/>
      <c r="DA14" s="513"/>
      <c r="DB14" s="511">
        <v>6.7</v>
      </c>
      <c r="DC14" s="512"/>
      <c r="DD14" s="512"/>
      <c r="DE14" s="512"/>
      <c r="DF14" s="512"/>
      <c r="DG14" s="512"/>
      <c r="DH14" s="512"/>
      <c r="DI14" s="513"/>
    </row>
    <row r="15" spans="1:119" ht="18.75" customHeight="1" x14ac:dyDescent="0.2">
      <c r="A15" s="40"/>
      <c r="B15" s="476"/>
      <c r="C15" s="477"/>
      <c r="D15" s="477"/>
      <c r="E15" s="477"/>
      <c r="F15" s="477"/>
      <c r="G15" s="477"/>
      <c r="H15" s="477"/>
      <c r="I15" s="477"/>
      <c r="J15" s="477"/>
      <c r="K15" s="478"/>
      <c r="L15" s="49"/>
      <c r="M15" s="504" t="s">
        <v>71</v>
      </c>
      <c r="N15" s="505"/>
      <c r="O15" s="505"/>
      <c r="P15" s="505"/>
      <c r="Q15" s="506"/>
      <c r="R15" s="497">
        <v>27481</v>
      </c>
      <c r="S15" s="498"/>
      <c r="T15" s="498"/>
      <c r="U15" s="498"/>
      <c r="V15" s="499"/>
      <c r="W15" s="423" t="s">
        <v>78</v>
      </c>
      <c r="X15" s="424"/>
      <c r="Y15" s="424"/>
      <c r="Z15" s="424"/>
      <c r="AA15" s="424"/>
      <c r="AB15" s="414"/>
      <c r="AC15" s="464">
        <v>2481</v>
      </c>
      <c r="AD15" s="465"/>
      <c r="AE15" s="465"/>
      <c r="AF15" s="465"/>
      <c r="AG15" s="507"/>
      <c r="AH15" s="464">
        <v>2827</v>
      </c>
      <c r="AI15" s="465"/>
      <c r="AJ15" s="465"/>
      <c r="AK15" s="465"/>
      <c r="AL15" s="466"/>
      <c r="AM15" s="436"/>
      <c r="AN15" s="437"/>
      <c r="AO15" s="437"/>
      <c r="AP15" s="437"/>
      <c r="AQ15" s="437"/>
      <c r="AR15" s="437"/>
      <c r="AS15" s="437"/>
      <c r="AT15" s="438"/>
      <c r="AU15" s="439"/>
      <c r="AV15" s="440"/>
      <c r="AW15" s="440"/>
      <c r="AX15" s="440"/>
      <c r="AY15" s="373" t="s">
        <v>79</v>
      </c>
      <c r="AZ15" s="374"/>
      <c r="BA15" s="374"/>
      <c r="BB15" s="374"/>
      <c r="BC15" s="374"/>
      <c r="BD15" s="374"/>
      <c r="BE15" s="374"/>
      <c r="BF15" s="374"/>
      <c r="BG15" s="374"/>
      <c r="BH15" s="374"/>
      <c r="BI15" s="374"/>
      <c r="BJ15" s="374"/>
      <c r="BK15" s="374"/>
      <c r="BL15" s="374"/>
      <c r="BM15" s="375"/>
      <c r="BN15" s="376">
        <v>3322112</v>
      </c>
      <c r="BO15" s="377"/>
      <c r="BP15" s="377"/>
      <c r="BQ15" s="377"/>
      <c r="BR15" s="377"/>
      <c r="BS15" s="377"/>
      <c r="BT15" s="377"/>
      <c r="BU15" s="378"/>
      <c r="BV15" s="376">
        <v>3299948</v>
      </c>
      <c r="BW15" s="377"/>
      <c r="BX15" s="377"/>
      <c r="BY15" s="377"/>
      <c r="BZ15" s="377"/>
      <c r="CA15" s="377"/>
      <c r="CB15" s="377"/>
      <c r="CC15" s="378"/>
      <c r="CD15" s="514" t="s">
        <v>80</v>
      </c>
      <c r="CE15" s="515"/>
      <c r="CF15" s="515"/>
      <c r="CG15" s="515"/>
      <c r="CH15" s="515"/>
      <c r="CI15" s="515"/>
      <c r="CJ15" s="515"/>
      <c r="CK15" s="515"/>
      <c r="CL15" s="515"/>
      <c r="CM15" s="515"/>
      <c r="CN15" s="515"/>
      <c r="CO15" s="515"/>
      <c r="CP15" s="515"/>
      <c r="CQ15" s="515"/>
      <c r="CR15" s="515"/>
      <c r="CS15" s="516"/>
      <c r="CT15" s="50"/>
      <c r="CU15" s="51"/>
      <c r="CV15" s="51"/>
      <c r="CW15" s="51"/>
      <c r="CX15" s="51"/>
      <c r="CY15" s="51"/>
      <c r="CZ15" s="51"/>
      <c r="DA15" s="52"/>
      <c r="DB15" s="50"/>
      <c r="DC15" s="51"/>
      <c r="DD15" s="51"/>
      <c r="DE15" s="51"/>
      <c r="DF15" s="51"/>
      <c r="DG15" s="51"/>
      <c r="DH15" s="51"/>
      <c r="DI15" s="52"/>
    </row>
    <row r="16" spans="1:119" ht="18.75" customHeight="1" x14ac:dyDescent="0.2">
      <c r="A16" s="40"/>
      <c r="B16" s="476"/>
      <c r="C16" s="477"/>
      <c r="D16" s="477"/>
      <c r="E16" s="477"/>
      <c r="F16" s="477"/>
      <c r="G16" s="477"/>
      <c r="H16" s="477"/>
      <c r="I16" s="477"/>
      <c r="J16" s="477"/>
      <c r="K16" s="478"/>
      <c r="L16" s="494" t="s">
        <v>81</v>
      </c>
      <c r="M16" s="517"/>
      <c r="N16" s="517"/>
      <c r="O16" s="517"/>
      <c r="P16" s="517"/>
      <c r="Q16" s="518"/>
      <c r="R16" s="519" t="s">
        <v>82</v>
      </c>
      <c r="S16" s="520"/>
      <c r="T16" s="520"/>
      <c r="U16" s="520"/>
      <c r="V16" s="521"/>
      <c r="W16" s="403"/>
      <c r="X16" s="404"/>
      <c r="Y16" s="404"/>
      <c r="Z16" s="404"/>
      <c r="AA16" s="404"/>
      <c r="AB16" s="393"/>
      <c r="AC16" s="500">
        <v>20.5</v>
      </c>
      <c r="AD16" s="501"/>
      <c r="AE16" s="501"/>
      <c r="AF16" s="501"/>
      <c r="AG16" s="502"/>
      <c r="AH16" s="500">
        <v>22.8</v>
      </c>
      <c r="AI16" s="501"/>
      <c r="AJ16" s="501"/>
      <c r="AK16" s="501"/>
      <c r="AL16" s="503"/>
      <c r="AM16" s="436"/>
      <c r="AN16" s="437"/>
      <c r="AO16" s="437"/>
      <c r="AP16" s="437"/>
      <c r="AQ16" s="437"/>
      <c r="AR16" s="437"/>
      <c r="AS16" s="437"/>
      <c r="AT16" s="438"/>
      <c r="AU16" s="439"/>
      <c r="AV16" s="440"/>
      <c r="AW16" s="440"/>
      <c r="AX16" s="440"/>
      <c r="AY16" s="441" t="s">
        <v>83</v>
      </c>
      <c r="AZ16" s="442"/>
      <c r="BA16" s="442"/>
      <c r="BB16" s="442"/>
      <c r="BC16" s="442"/>
      <c r="BD16" s="442"/>
      <c r="BE16" s="442"/>
      <c r="BF16" s="442"/>
      <c r="BG16" s="442"/>
      <c r="BH16" s="442"/>
      <c r="BI16" s="442"/>
      <c r="BJ16" s="442"/>
      <c r="BK16" s="442"/>
      <c r="BL16" s="442"/>
      <c r="BM16" s="443"/>
      <c r="BN16" s="444">
        <v>5493253</v>
      </c>
      <c r="BO16" s="445"/>
      <c r="BP16" s="445"/>
      <c r="BQ16" s="445"/>
      <c r="BR16" s="445"/>
      <c r="BS16" s="445"/>
      <c r="BT16" s="445"/>
      <c r="BU16" s="446"/>
      <c r="BV16" s="444">
        <v>5310723</v>
      </c>
      <c r="BW16" s="445"/>
      <c r="BX16" s="445"/>
      <c r="BY16" s="445"/>
      <c r="BZ16" s="445"/>
      <c r="CA16" s="445"/>
      <c r="CB16" s="445"/>
      <c r="CC16" s="446"/>
      <c r="CD16" s="53"/>
      <c r="CE16" s="525"/>
      <c r="CF16" s="525"/>
      <c r="CG16" s="525"/>
      <c r="CH16" s="525"/>
      <c r="CI16" s="525"/>
      <c r="CJ16" s="525"/>
      <c r="CK16" s="525"/>
      <c r="CL16" s="525"/>
      <c r="CM16" s="525"/>
      <c r="CN16" s="525"/>
      <c r="CO16" s="525"/>
      <c r="CP16" s="525"/>
      <c r="CQ16" s="525"/>
      <c r="CR16" s="525"/>
      <c r="CS16" s="526"/>
      <c r="CT16" s="410"/>
      <c r="CU16" s="411"/>
      <c r="CV16" s="411"/>
      <c r="CW16" s="411"/>
      <c r="CX16" s="411"/>
      <c r="CY16" s="411"/>
      <c r="CZ16" s="411"/>
      <c r="DA16" s="412"/>
      <c r="DB16" s="410"/>
      <c r="DC16" s="411"/>
      <c r="DD16" s="411"/>
      <c r="DE16" s="411"/>
      <c r="DF16" s="411"/>
      <c r="DG16" s="411"/>
      <c r="DH16" s="411"/>
      <c r="DI16" s="412"/>
    </row>
    <row r="17" spans="1:113" ht="18.75" customHeight="1" thickBot="1" x14ac:dyDescent="0.25">
      <c r="A17" s="40"/>
      <c r="B17" s="479"/>
      <c r="C17" s="480"/>
      <c r="D17" s="480"/>
      <c r="E17" s="480"/>
      <c r="F17" s="480"/>
      <c r="G17" s="480"/>
      <c r="H17" s="480"/>
      <c r="I17" s="480"/>
      <c r="J17" s="480"/>
      <c r="K17" s="481"/>
      <c r="L17" s="54"/>
      <c r="M17" s="522" t="s">
        <v>84</v>
      </c>
      <c r="N17" s="523"/>
      <c r="O17" s="523"/>
      <c r="P17" s="523"/>
      <c r="Q17" s="524"/>
      <c r="R17" s="519" t="s">
        <v>85</v>
      </c>
      <c r="S17" s="520"/>
      <c r="T17" s="520"/>
      <c r="U17" s="520"/>
      <c r="V17" s="521"/>
      <c r="W17" s="423" t="s">
        <v>86</v>
      </c>
      <c r="X17" s="424"/>
      <c r="Y17" s="424"/>
      <c r="Z17" s="424"/>
      <c r="AA17" s="424"/>
      <c r="AB17" s="414"/>
      <c r="AC17" s="464">
        <v>9404</v>
      </c>
      <c r="AD17" s="465"/>
      <c r="AE17" s="465"/>
      <c r="AF17" s="465"/>
      <c r="AG17" s="507"/>
      <c r="AH17" s="464">
        <v>9369</v>
      </c>
      <c r="AI17" s="465"/>
      <c r="AJ17" s="465"/>
      <c r="AK17" s="465"/>
      <c r="AL17" s="466"/>
      <c r="AM17" s="436"/>
      <c r="AN17" s="437"/>
      <c r="AO17" s="437"/>
      <c r="AP17" s="437"/>
      <c r="AQ17" s="437"/>
      <c r="AR17" s="437"/>
      <c r="AS17" s="437"/>
      <c r="AT17" s="438"/>
      <c r="AU17" s="439"/>
      <c r="AV17" s="440"/>
      <c r="AW17" s="440"/>
      <c r="AX17" s="440"/>
      <c r="AY17" s="441" t="s">
        <v>87</v>
      </c>
      <c r="AZ17" s="442"/>
      <c r="BA17" s="442"/>
      <c r="BB17" s="442"/>
      <c r="BC17" s="442"/>
      <c r="BD17" s="442"/>
      <c r="BE17" s="442"/>
      <c r="BF17" s="442"/>
      <c r="BG17" s="442"/>
      <c r="BH17" s="442"/>
      <c r="BI17" s="442"/>
      <c r="BJ17" s="442"/>
      <c r="BK17" s="442"/>
      <c r="BL17" s="442"/>
      <c r="BM17" s="443"/>
      <c r="BN17" s="444">
        <v>4215419</v>
      </c>
      <c r="BO17" s="445"/>
      <c r="BP17" s="445"/>
      <c r="BQ17" s="445"/>
      <c r="BR17" s="445"/>
      <c r="BS17" s="445"/>
      <c r="BT17" s="445"/>
      <c r="BU17" s="446"/>
      <c r="BV17" s="444">
        <v>4185465</v>
      </c>
      <c r="BW17" s="445"/>
      <c r="BX17" s="445"/>
      <c r="BY17" s="445"/>
      <c r="BZ17" s="445"/>
      <c r="CA17" s="445"/>
      <c r="CB17" s="445"/>
      <c r="CC17" s="446"/>
      <c r="CD17" s="53"/>
      <c r="CE17" s="525"/>
      <c r="CF17" s="525"/>
      <c r="CG17" s="525"/>
      <c r="CH17" s="525"/>
      <c r="CI17" s="525"/>
      <c r="CJ17" s="525"/>
      <c r="CK17" s="525"/>
      <c r="CL17" s="525"/>
      <c r="CM17" s="525"/>
      <c r="CN17" s="525"/>
      <c r="CO17" s="525"/>
      <c r="CP17" s="525"/>
      <c r="CQ17" s="525"/>
      <c r="CR17" s="525"/>
      <c r="CS17" s="526"/>
      <c r="CT17" s="410"/>
      <c r="CU17" s="411"/>
      <c r="CV17" s="411"/>
      <c r="CW17" s="411"/>
      <c r="CX17" s="411"/>
      <c r="CY17" s="411"/>
      <c r="CZ17" s="411"/>
      <c r="DA17" s="412"/>
      <c r="DB17" s="410"/>
      <c r="DC17" s="411"/>
      <c r="DD17" s="411"/>
      <c r="DE17" s="411"/>
      <c r="DF17" s="411"/>
      <c r="DG17" s="411"/>
      <c r="DH17" s="411"/>
      <c r="DI17" s="412"/>
    </row>
    <row r="18" spans="1:113" ht="18.75" customHeight="1" thickBot="1" x14ac:dyDescent="0.25">
      <c r="A18" s="40"/>
      <c r="B18" s="527" t="s">
        <v>88</v>
      </c>
      <c r="C18" s="456"/>
      <c r="D18" s="456"/>
      <c r="E18" s="528"/>
      <c r="F18" s="528"/>
      <c r="G18" s="528"/>
      <c r="H18" s="528"/>
      <c r="I18" s="528"/>
      <c r="J18" s="528"/>
      <c r="K18" s="528"/>
      <c r="L18" s="529">
        <v>9.08</v>
      </c>
      <c r="M18" s="529"/>
      <c r="N18" s="529"/>
      <c r="O18" s="529"/>
      <c r="P18" s="529"/>
      <c r="Q18" s="529"/>
      <c r="R18" s="530"/>
      <c r="S18" s="530"/>
      <c r="T18" s="530"/>
      <c r="U18" s="530"/>
      <c r="V18" s="531"/>
      <c r="W18" s="425"/>
      <c r="X18" s="426"/>
      <c r="Y18" s="426"/>
      <c r="Z18" s="426"/>
      <c r="AA18" s="426"/>
      <c r="AB18" s="417"/>
      <c r="AC18" s="532">
        <v>77.8</v>
      </c>
      <c r="AD18" s="533"/>
      <c r="AE18" s="533"/>
      <c r="AF18" s="533"/>
      <c r="AG18" s="534"/>
      <c r="AH18" s="532">
        <v>75.599999999999994</v>
      </c>
      <c r="AI18" s="533"/>
      <c r="AJ18" s="533"/>
      <c r="AK18" s="533"/>
      <c r="AL18" s="535"/>
      <c r="AM18" s="436"/>
      <c r="AN18" s="437"/>
      <c r="AO18" s="437"/>
      <c r="AP18" s="437"/>
      <c r="AQ18" s="437"/>
      <c r="AR18" s="437"/>
      <c r="AS18" s="437"/>
      <c r="AT18" s="438"/>
      <c r="AU18" s="439"/>
      <c r="AV18" s="440"/>
      <c r="AW18" s="440"/>
      <c r="AX18" s="440"/>
      <c r="AY18" s="441" t="s">
        <v>89</v>
      </c>
      <c r="AZ18" s="442"/>
      <c r="BA18" s="442"/>
      <c r="BB18" s="442"/>
      <c r="BC18" s="442"/>
      <c r="BD18" s="442"/>
      <c r="BE18" s="442"/>
      <c r="BF18" s="442"/>
      <c r="BG18" s="442"/>
      <c r="BH18" s="442"/>
      <c r="BI18" s="442"/>
      <c r="BJ18" s="442"/>
      <c r="BK18" s="442"/>
      <c r="BL18" s="442"/>
      <c r="BM18" s="443"/>
      <c r="BN18" s="444">
        <v>6331141</v>
      </c>
      <c r="BO18" s="445"/>
      <c r="BP18" s="445"/>
      <c r="BQ18" s="445"/>
      <c r="BR18" s="445"/>
      <c r="BS18" s="445"/>
      <c r="BT18" s="445"/>
      <c r="BU18" s="446"/>
      <c r="BV18" s="444">
        <v>6020465</v>
      </c>
      <c r="BW18" s="445"/>
      <c r="BX18" s="445"/>
      <c r="BY18" s="445"/>
      <c r="BZ18" s="445"/>
      <c r="CA18" s="445"/>
      <c r="CB18" s="445"/>
      <c r="CC18" s="446"/>
      <c r="CD18" s="53"/>
      <c r="CE18" s="525"/>
      <c r="CF18" s="525"/>
      <c r="CG18" s="525"/>
      <c r="CH18" s="525"/>
      <c r="CI18" s="525"/>
      <c r="CJ18" s="525"/>
      <c r="CK18" s="525"/>
      <c r="CL18" s="525"/>
      <c r="CM18" s="525"/>
      <c r="CN18" s="525"/>
      <c r="CO18" s="525"/>
      <c r="CP18" s="525"/>
      <c r="CQ18" s="525"/>
      <c r="CR18" s="525"/>
      <c r="CS18" s="526"/>
      <c r="CT18" s="410"/>
      <c r="CU18" s="411"/>
      <c r="CV18" s="411"/>
      <c r="CW18" s="411"/>
      <c r="CX18" s="411"/>
      <c r="CY18" s="411"/>
      <c r="CZ18" s="411"/>
      <c r="DA18" s="412"/>
      <c r="DB18" s="410"/>
      <c r="DC18" s="411"/>
      <c r="DD18" s="411"/>
      <c r="DE18" s="411"/>
      <c r="DF18" s="411"/>
      <c r="DG18" s="411"/>
      <c r="DH18" s="411"/>
      <c r="DI18" s="412"/>
    </row>
    <row r="19" spans="1:113" ht="18.75" customHeight="1" thickBot="1" x14ac:dyDescent="0.25">
      <c r="A19" s="40"/>
      <c r="B19" s="527" t="s">
        <v>90</v>
      </c>
      <c r="C19" s="456"/>
      <c r="D19" s="456"/>
      <c r="E19" s="528"/>
      <c r="F19" s="528"/>
      <c r="G19" s="528"/>
      <c r="H19" s="528"/>
      <c r="I19" s="528"/>
      <c r="J19" s="528"/>
      <c r="K19" s="528"/>
      <c r="L19" s="536">
        <v>3036</v>
      </c>
      <c r="M19" s="536"/>
      <c r="N19" s="536"/>
      <c r="O19" s="536"/>
      <c r="P19" s="536"/>
      <c r="Q19" s="536"/>
      <c r="R19" s="537"/>
      <c r="S19" s="537"/>
      <c r="T19" s="537"/>
      <c r="U19" s="537"/>
      <c r="V19" s="538"/>
      <c r="W19" s="370"/>
      <c r="X19" s="371"/>
      <c r="Y19" s="371"/>
      <c r="Z19" s="371"/>
      <c r="AA19" s="371"/>
      <c r="AB19" s="371"/>
      <c r="AC19" s="545"/>
      <c r="AD19" s="545"/>
      <c r="AE19" s="545"/>
      <c r="AF19" s="545"/>
      <c r="AG19" s="545"/>
      <c r="AH19" s="545"/>
      <c r="AI19" s="545"/>
      <c r="AJ19" s="545"/>
      <c r="AK19" s="545"/>
      <c r="AL19" s="546"/>
      <c r="AM19" s="436"/>
      <c r="AN19" s="437"/>
      <c r="AO19" s="437"/>
      <c r="AP19" s="437"/>
      <c r="AQ19" s="437"/>
      <c r="AR19" s="437"/>
      <c r="AS19" s="437"/>
      <c r="AT19" s="438"/>
      <c r="AU19" s="439"/>
      <c r="AV19" s="440"/>
      <c r="AW19" s="440"/>
      <c r="AX19" s="440"/>
      <c r="AY19" s="441" t="s">
        <v>91</v>
      </c>
      <c r="AZ19" s="442"/>
      <c r="BA19" s="442"/>
      <c r="BB19" s="442"/>
      <c r="BC19" s="442"/>
      <c r="BD19" s="442"/>
      <c r="BE19" s="442"/>
      <c r="BF19" s="442"/>
      <c r="BG19" s="442"/>
      <c r="BH19" s="442"/>
      <c r="BI19" s="442"/>
      <c r="BJ19" s="442"/>
      <c r="BK19" s="442"/>
      <c r="BL19" s="442"/>
      <c r="BM19" s="443"/>
      <c r="BN19" s="444">
        <v>7807157</v>
      </c>
      <c r="BO19" s="445"/>
      <c r="BP19" s="445"/>
      <c r="BQ19" s="445"/>
      <c r="BR19" s="445"/>
      <c r="BS19" s="445"/>
      <c r="BT19" s="445"/>
      <c r="BU19" s="446"/>
      <c r="BV19" s="444">
        <v>7825255</v>
      </c>
      <c r="BW19" s="445"/>
      <c r="BX19" s="445"/>
      <c r="BY19" s="445"/>
      <c r="BZ19" s="445"/>
      <c r="CA19" s="445"/>
      <c r="CB19" s="445"/>
      <c r="CC19" s="446"/>
      <c r="CD19" s="53"/>
      <c r="CE19" s="525"/>
      <c r="CF19" s="525"/>
      <c r="CG19" s="525"/>
      <c r="CH19" s="525"/>
      <c r="CI19" s="525"/>
      <c r="CJ19" s="525"/>
      <c r="CK19" s="525"/>
      <c r="CL19" s="525"/>
      <c r="CM19" s="525"/>
      <c r="CN19" s="525"/>
      <c r="CO19" s="525"/>
      <c r="CP19" s="525"/>
      <c r="CQ19" s="525"/>
      <c r="CR19" s="525"/>
      <c r="CS19" s="526"/>
      <c r="CT19" s="410"/>
      <c r="CU19" s="411"/>
      <c r="CV19" s="411"/>
      <c r="CW19" s="411"/>
      <c r="CX19" s="411"/>
      <c r="CY19" s="411"/>
      <c r="CZ19" s="411"/>
      <c r="DA19" s="412"/>
      <c r="DB19" s="410"/>
      <c r="DC19" s="411"/>
      <c r="DD19" s="411"/>
      <c r="DE19" s="411"/>
      <c r="DF19" s="411"/>
      <c r="DG19" s="411"/>
      <c r="DH19" s="411"/>
      <c r="DI19" s="412"/>
    </row>
    <row r="20" spans="1:113" ht="18.75" customHeight="1" thickBot="1" x14ac:dyDescent="0.25">
      <c r="A20" s="40"/>
      <c r="B20" s="527" t="s">
        <v>92</v>
      </c>
      <c r="C20" s="456"/>
      <c r="D20" s="456"/>
      <c r="E20" s="528"/>
      <c r="F20" s="528"/>
      <c r="G20" s="528"/>
      <c r="H20" s="528"/>
      <c r="I20" s="528"/>
      <c r="J20" s="528"/>
      <c r="K20" s="528"/>
      <c r="L20" s="536">
        <v>11552</v>
      </c>
      <c r="M20" s="536"/>
      <c r="N20" s="536"/>
      <c r="O20" s="536"/>
      <c r="P20" s="536"/>
      <c r="Q20" s="536"/>
      <c r="R20" s="537"/>
      <c r="S20" s="537"/>
      <c r="T20" s="537"/>
      <c r="U20" s="537"/>
      <c r="V20" s="538"/>
      <c r="W20" s="425"/>
      <c r="X20" s="426"/>
      <c r="Y20" s="426"/>
      <c r="Z20" s="426"/>
      <c r="AA20" s="426"/>
      <c r="AB20" s="426"/>
      <c r="AC20" s="539"/>
      <c r="AD20" s="539"/>
      <c r="AE20" s="539"/>
      <c r="AF20" s="539"/>
      <c r="AG20" s="539"/>
      <c r="AH20" s="539"/>
      <c r="AI20" s="539"/>
      <c r="AJ20" s="539"/>
      <c r="AK20" s="539"/>
      <c r="AL20" s="540"/>
      <c r="AM20" s="541"/>
      <c r="AN20" s="468"/>
      <c r="AO20" s="468"/>
      <c r="AP20" s="468"/>
      <c r="AQ20" s="468"/>
      <c r="AR20" s="468"/>
      <c r="AS20" s="468"/>
      <c r="AT20" s="469"/>
      <c r="AU20" s="542"/>
      <c r="AV20" s="543"/>
      <c r="AW20" s="543"/>
      <c r="AX20" s="544"/>
      <c r="AY20" s="441"/>
      <c r="AZ20" s="442"/>
      <c r="BA20" s="442"/>
      <c r="BB20" s="442"/>
      <c r="BC20" s="442"/>
      <c r="BD20" s="442"/>
      <c r="BE20" s="442"/>
      <c r="BF20" s="442"/>
      <c r="BG20" s="442"/>
      <c r="BH20" s="442"/>
      <c r="BI20" s="442"/>
      <c r="BJ20" s="442"/>
      <c r="BK20" s="442"/>
      <c r="BL20" s="442"/>
      <c r="BM20" s="443"/>
      <c r="BN20" s="444"/>
      <c r="BO20" s="445"/>
      <c r="BP20" s="445"/>
      <c r="BQ20" s="445"/>
      <c r="BR20" s="445"/>
      <c r="BS20" s="445"/>
      <c r="BT20" s="445"/>
      <c r="BU20" s="446"/>
      <c r="BV20" s="444"/>
      <c r="BW20" s="445"/>
      <c r="BX20" s="445"/>
      <c r="BY20" s="445"/>
      <c r="BZ20" s="445"/>
      <c r="CA20" s="445"/>
      <c r="CB20" s="445"/>
      <c r="CC20" s="446"/>
      <c r="CD20" s="53"/>
      <c r="CE20" s="525"/>
      <c r="CF20" s="525"/>
      <c r="CG20" s="525"/>
      <c r="CH20" s="525"/>
      <c r="CI20" s="525"/>
      <c r="CJ20" s="525"/>
      <c r="CK20" s="525"/>
      <c r="CL20" s="525"/>
      <c r="CM20" s="525"/>
      <c r="CN20" s="525"/>
      <c r="CO20" s="525"/>
      <c r="CP20" s="525"/>
      <c r="CQ20" s="525"/>
      <c r="CR20" s="525"/>
      <c r="CS20" s="526"/>
      <c r="CT20" s="410"/>
      <c r="CU20" s="411"/>
      <c r="CV20" s="411"/>
      <c r="CW20" s="411"/>
      <c r="CX20" s="411"/>
      <c r="CY20" s="411"/>
      <c r="CZ20" s="411"/>
      <c r="DA20" s="412"/>
      <c r="DB20" s="410"/>
      <c r="DC20" s="411"/>
      <c r="DD20" s="411"/>
      <c r="DE20" s="411"/>
      <c r="DF20" s="411"/>
      <c r="DG20" s="411"/>
      <c r="DH20" s="411"/>
      <c r="DI20" s="412"/>
    </row>
    <row r="21" spans="1:113" ht="18.75" customHeight="1" thickBot="1" x14ac:dyDescent="0.25">
      <c r="A21" s="40"/>
      <c r="B21" s="547" t="s">
        <v>93</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50"/>
      <c r="AZ21" s="551"/>
      <c r="BA21" s="551"/>
      <c r="BB21" s="551"/>
      <c r="BC21" s="551"/>
      <c r="BD21" s="551"/>
      <c r="BE21" s="551"/>
      <c r="BF21" s="551"/>
      <c r="BG21" s="551"/>
      <c r="BH21" s="551"/>
      <c r="BI21" s="551"/>
      <c r="BJ21" s="551"/>
      <c r="BK21" s="551"/>
      <c r="BL21" s="551"/>
      <c r="BM21" s="552"/>
      <c r="BN21" s="553"/>
      <c r="BO21" s="554"/>
      <c r="BP21" s="554"/>
      <c r="BQ21" s="554"/>
      <c r="BR21" s="554"/>
      <c r="BS21" s="554"/>
      <c r="BT21" s="554"/>
      <c r="BU21" s="555"/>
      <c r="BV21" s="553"/>
      <c r="BW21" s="554"/>
      <c r="BX21" s="554"/>
      <c r="BY21" s="554"/>
      <c r="BZ21" s="554"/>
      <c r="CA21" s="554"/>
      <c r="CB21" s="554"/>
      <c r="CC21" s="555"/>
      <c r="CD21" s="53"/>
      <c r="CE21" s="525"/>
      <c r="CF21" s="525"/>
      <c r="CG21" s="525"/>
      <c r="CH21" s="525"/>
      <c r="CI21" s="525"/>
      <c r="CJ21" s="525"/>
      <c r="CK21" s="525"/>
      <c r="CL21" s="525"/>
      <c r="CM21" s="525"/>
      <c r="CN21" s="525"/>
      <c r="CO21" s="525"/>
      <c r="CP21" s="525"/>
      <c r="CQ21" s="525"/>
      <c r="CR21" s="525"/>
      <c r="CS21" s="526"/>
      <c r="CT21" s="410"/>
      <c r="CU21" s="411"/>
      <c r="CV21" s="411"/>
      <c r="CW21" s="411"/>
      <c r="CX21" s="411"/>
      <c r="CY21" s="411"/>
      <c r="CZ21" s="411"/>
      <c r="DA21" s="412"/>
      <c r="DB21" s="410"/>
      <c r="DC21" s="411"/>
      <c r="DD21" s="411"/>
      <c r="DE21" s="411"/>
      <c r="DF21" s="411"/>
      <c r="DG21" s="411"/>
      <c r="DH21" s="411"/>
      <c r="DI21" s="412"/>
    </row>
    <row r="22" spans="1:113" ht="18.75" customHeight="1" x14ac:dyDescent="0.2">
      <c r="A22" s="40"/>
      <c r="B22" s="556" t="s">
        <v>94</v>
      </c>
      <c r="C22" s="557"/>
      <c r="D22" s="558"/>
      <c r="E22" s="419" t="s">
        <v>23</v>
      </c>
      <c r="F22" s="424"/>
      <c r="G22" s="424"/>
      <c r="H22" s="424"/>
      <c r="I22" s="424"/>
      <c r="J22" s="424"/>
      <c r="K22" s="414"/>
      <c r="L22" s="419" t="s">
        <v>95</v>
      </c>
      <c r="M22" s="424"/>
      <c r="N22" s="424"/>
      <c r="O22" s="424"/>
      <c r="P22" s="414"/>
      <c r="Q22" s="565" t="s">
        <v>96</v>
      </c>
      <c r="R22" s="566"/>
      <c r="S22" s="566"/>
      <c r="T22" s="566"/>
      <c r="U22" s="566"/>
      <c r="V22" s="567"/>
      <c r="W22" s="571" t="s">
        <v>97</v>
      </c>
      <c r="X22" s="557"/>
      <c r="Y22" s="558"/>
      <c r="Z22" s="419" t="s">
        <v>23</v>
      </c>
      <c r="AA22" s="424"/>
      <c r="AB22" s="424"/>
      <c r="AC22" s="424"/>
      <c r="AD22" s="424"/>
      <c r="AE22" s="424"/>
      <c r="AF22" s="424"/>
      <c r="AG22" s="414"/>
      <c r="AH22" s="576" t="s">
        <v>98</v>
      </c>
      <c r="AI22" s="424"/>
      <c r="AJ22" s="424"/>
      <c r="AK22" s="424"/>
      <c r="AL22" s="414"/>
      <c r="AM22" s="576" t="s">
        <v>99</v>
      </c>
      <c r="AN22" s="577"/>
      <c r="AO22" s="577"/>
      <c r="AP22" s="577"/>
      <c r="AQ22" s="577"/>
      <c r="AR22" s="578"/>
      <c r="AS22" s="565" t="s">
        <v>96</v>
      </c>
      <c r="AT22" s="566"/>
      <c r="AU22" s="566"/>
      <c r="AV22" s="566"/>
      <c r="AW22" s="566"/>
      <c r="AX22" s="582"/>
      <c r="AY22" s="373" t="s">
        <v>100</v>
      </c>
      <c r="AZ22" s="374"/>
      <c r="BA22" s="374"/>
      <c r="BB22" s="374"/>
      <c r="BC22" s="374"/>
      <c r="BD22" s="374"/>
      <c r="BE22" s="374"/>
      <c r="BF22" s="374"/>
      <c r="BG22" s="374"/>
      <c r="BH22" s="374"/>
      <c r="BI22" s="374"/>
      <c r="BJ22" s="374"/>
      <c r="BK22" s="374"/>
      <c r="BL22" s="374"/>
      <c r="BM22" s="375"/>
      <c r="BN22" s="376">
        <v>6219873</v>
      </c>
      <c r="BO22" s="377"/>
      <c r="BP22" s="377"/>
      <c r="BQ22" s="377"/>
      <c r="BR22" s="377"/>
      <c r="BS22" s="377"/>
      <c r="BT22" s="377"/>
      <c r="BU22" s="378"/>
      <c r="BV22" s="376">
        <v>6526488</v>
      </c>
      <c r="BW22" s="377"/>
      <c r="BX22" s="377"/>
      <c r="BY22" s="377"/>
      <c r="BZ22" s="377"/>
      <c r="CA22" s="377"/>
      <c r="CB22" s="377"/>
      <c r="CC22" s="378"/>
      <c r="CD22" s="53"/>
      <c r="CE22" s="525"/>
      <c r="CF22" s="525"/>
      <c r="CG22" s="525"/>
      <c r="CH22" s="525"/>
      <c r="CI22" s="525"/>
      <c r="CJ22" s="525"/>
      <c r="CK22" s="525"/>
      <c r="CL22" s="525"/>
      <c r="CM22" s="525"/>
      <c r="CN22" s="525"/>
      <c r="CO22" s="525"/>
      <c r="CP22" s="525"/>
      <c r="CQ22" s="525"/>
      <c r="CR22" s="525"/>
      <c r="CS22" s="526"/>
      <c r="CT22" s="410"/>
      <c r="CU22" s="411"/>
      <c r="CV22" s="411"/>
      <c r="CW22" s="411"/>
      <c r="CX22" s="411"/>
      <c r="CY22" s="411"/>
      <c r="CZ22" s="411"/>
      <c r="DA22" s="412"/>
      <c r="DB22" s="410"/>
      <c r="DC22" s="411"/>
      <c r="DD22" s="411"/>
      <c r="DE22" s="411"/>
      <c r="DF22" s="411"/>
      <c r="DG22" s="411"/>
      <c r="DH22" s="411"/>
      <c r="DI22" s="412"/>
    </row>
    <row r="23" spans="1:113" ht="18.75" customHeight="1" x14ac:dyDescent="0.2">
      <c r="A23" s="40"/>
      <c r="B23" s="559"/>
      <c r="C23" s="560"/>
      <c r="D23" s="561"/>
      <c r="E23" s="399"/>
      <c r="F23" s="404"/>
      <c r="G23" s="404"/>
      <c r="H23" s="404"/>
      <c r="I23" s="404"/>
      <c r="J23" s="404"/>
      <c r="K23" s="393"/>
      <c r="L23" s="399"/>
      <c r="M23" s="404"/>
      <c r="N23" s="404"/>
      <c r="O23" s="404"/>
      <c r="P23" s="393"/>
      <c r="Q23" s="568"/>
      <c r="R23" s="569"/>
      <c r="S23" s="569"/>
      <c r="T23" s="569"/>
      <c r="U23" s="569"/>
      <c r="V23" s="570"/>
      <c r="W23" s="572"/>
      <c r="X23" s="560"/>
      <c r="Y23" s="561"/>
      <c r="Z23" s="399"/>
      <c r="AA23" s="404"/>
      <c r="AB23" s="404"/>
      <c r="AC23" s="404"/>
      <c r="AD23" s="404"/>
      <c r="AE23" s="404"/>
      <c r="AF23" s="404"/>
      <c r="AG23" s="393"/>
      <c r="AH23" s="399"/>
      <c r="AI23" s="404"/>
      <c r="AJ23" s="404"/>
      <c r="AK23" s="404"/>
      <c r="AL23" s="393"/>
      <c r="AM23" s="579"/>
      <c r="AN23" s="580"/>
      <c r="AO23" s="580"/>
      <c r="AP23" s="580"/>
      <c r="AQ23" s="580"/>
      <c r="AR23" s="581"/>
      <c r="AS23" s="568"/>
      <c r="AT23" s="569"/>
      <c r="AU23" s="569"/>
      <c r="AV23" s="569"/>
      <c r="AW23" s="569"/>
      <c r="AX23" s="583"/>
      <c r="AY23" s="441" t="s">
        <v>101</v>
      </c>
      <c r="AZ23" s="442"/>
      <c r="BA23" s="442"/>
      <c r="BB23" s="442"/>
      <c r="BC23" s="442"/>
      <c r="BD23" s="442"/>
      <c r="BE23" s="442"/>
      <c r="BF23" s="442"/>
      <c r="BG23" s="442"/>
      <c r="BH23" s="442"/>
      <c r="BI23" s="442"/>
      <c r="BJ23" s="442"/>
      <c r="BK23" s="442"/>
      <c r="BL23" s="442"/>
      <c r="BM23" s="443"/>
      <c r="BN23" s="444">
        <v>5336218</v>
      </c>
      <c r="BO23" s="445"/>
      <c r="BP23" s="445"/>
      <c r="BQ23" s="445"/>
      <c r="BR23" s="445"/>
      <c r="BS23" s="445"/>
      <c r="BT23" s="445"/>
      <c r="BU23" s="446"/>
      <c r="BV23" s="444">
        <v>5689495</v>
      </c>
      <c r="BW23" s="445"/>
      <c r="BX23" s="445"/>
      <c r="BY23" s="445"/>
      <c r="BZ23" s="445"/>
      <c r="CA23" s="445"/>
      <c r="CB23" s="445"/>
      <c r="CC23" s="446"/>
      <c r="CD23" s="53"/>
      <c r="CE23" s="525"/>
      <c r="CF23" s="525"/>
      <c r="CG23" s="525"/>
      <c r="CH23" s="525"/>
      <c r="CI23" s="525"/>
      <c r="CJ23" s="525"/>
      <c r="CK23" s="525"/>
      <c r="CL23" s="525"/>
      <c r="CM23" s="525"/>
      <c r="CN23" s="525"/>
      <c r="CO23" s="525"/>
      <c r="CP23" s="525"/>
      <c r="CQ23" s="525"/>
      <c r="CR23" s="525"/>
      <c r="CS23" s="526"/>
      <c r="CT23" s="410"/>
      <c r="CU23" s="411"/>
      <c r="CV23" s="411"/>
      <c r="CW23" s="411"/>
      <c r="CX23" s="411"/>
      <c r="CY23" s="411"/>
      <c r="CZ23" s="411"/>
      <c r="DA23" s="412"/>
      <c r="DB23" s="410"/>
      <c r="DC23" s="411"/>
      <c r="DD23" s="411"/>
      <c r="DE23" s="411"/>
      <c r="DF23" s="411"/>
      <c r="DG23" s="411"/>
      <c r="DH23" s="411"/>
      <c r="DI23" s="412"/>
    </row>
    <row r="24" spans="1:113" ht="18.75" customHeight="1" thickBot="1" x14ac:dyDescent="0.25">
      <c r="A24" s="40"/>
      <c r="B24" s="559"/>
      <c r="C24" s="560"/>
      <c r="D24" s="561"/>
      <c r="E24" s="463" t="s">
        <v>102</v>
      </c>
      <c r="F24" s="437"/>
      <c r="G24" s="437"/>
      <c r="H24" s="437"/>
      <c r="I24" s="437"/>
      <c r="J24" s="437"/>
      <c r="K24" s="438"/>
      <c r="L24" s="464">
        <v>1</v>
      </c>
      <c r="M24" s="465"/>
      <c r="N24" s="465"/>
      <c r="O24" s="465"/>
      <c r="P24" s="507"/>
      <c r="Q24" s="464">
        <v>7660</v>
      </c>
      <c r="R24" s="465"/>
      <c r="S24" s="465"/>
      <c r="T24" s="465"/>
      <c r="U24" s="465"/>
      <c r="V24" s="507"/>
      <c r="W24" s="572"/>
      <c r="X24" s="560"/>
      <c r="Y24" s="561"/>
      <c r="Z24" s="463" t="s">
        <v>103</v>
      </c>
      <c r="AA24" s="437"/>
      <c r="AB24" s="437"/>
      <c r="AC24" s="437"/>
      <c r="AD24" s="437"/>
      <c r="AE24" s="437"/>
      <c r="AF24" s="437"/>
      <c r="AG24" s="438"/>
      <c r="AH24" s="464">
        <v>210</v>
      </c>
      <c r="AI24" s="465"/>
      <c r="AJ24" s="465"/>
      <c r="AK24" s="465"/>
      <c r="AL24" s="507"/>
      <c r="AM24" s="464">
        <v>638610</v>
      </c>
      <c r="AN24" s="465"/>
      <c r="AO24" s="465"/>
      <c r="AP24" s="465"/>
      <c r="AQ24" s="465"/>
      <c r="AR24" s="507"/>
      <c r="AS24" s="464">
        <v>3041</v>
      </c>
      <c r="AT24" s="465"/>
      <c r="AU24" s="465"/>
      <c r="AV24" s="465"/>
      <c r="AW24" s="465"/>
      <c r="AX24" s="466"/>
      <c r="AY24" s="550" t="s">
        <v>104</v>
      </c>
      <c r="AZ24" s="551"/>
      <c r="BA24" s="551"/>
      <c r="BB24" s="551"/>
      <c r="BC24" s="551"/>
      <c r="BD24" s="551"/>
      <c r="BE24" s="551"/>
      <c r="BF24" s="551"/>
      <c r="BG24" s="551"/>
      <c r="BH24" s="551"/>
      <c r="BI24" s="551"/>
      <c r="BJ24" s="551"/>
      <c r="BK24" s="551"/>
      <c r="BL24" s="551"/>
      <c r="BM24" s="552"/>
      <c r="BN24" s="444">
        <v>2618996</v>
      </c>
      <c r="BO24" s="445"/>
      <c r="BP24" s="445"/>
      <c r="BQ24" s="445"/>
      <c r="BR24" s="445"/>
      <c r="BS24" s="445"/>
      <c r="BT24" s="445"/>
      <c r="BU24" s="446"/>
      <c r="BV24" s="444">
        <v>2605703</v>
      </c>
      <c r="BW24" s="445"/>
      <c r="BX24" s="445"/>
      <c r="BY24" s="445"/>
      <c r="BZ24" s="445"/>
      <c r="CA24" s="445"/>
      <c r="CB24" s="445"/>
      <c r="CC24" s="446"/>
      <c r="CD24" s="53"/>
      <c r="CE24" s="525"/>
      <c r="CF24" s="525"/>
      <c r="CG24" s="525"/>
      <c r="CH24" s="525"/>
      <c r="CI24" s="525"/>
      <c r="CJ24" s="525"/>
      <c r="CK24" s="525"/>
      <c r="CL24" s="525"/>
      <c r="CM24" s="525"/>
      <c r="CN24" s="525"/>
      <c r="CO24" s="525"/>
      <c r="CP24" s="525"/>
      <c r="CQ24" s="525"/>
      <c r="CR24" s="525"/>
      <c r="CS24" s="526"/>
      <c r="CT24" s="410"/>
      <c r="CU24" s="411"/>
      <c r="CV24" s="411"/>
      <c r="CW24" s="411"/>
      <c r="CX24" s="411"/>
      <c r="CY24" s="411"/>
      <c r="CZ24" s="411"/>
      <c r="DA24" s="412"/>
      <c r="DB24" s="410"/>
      <c r="DC24" s="411"/>
      <c r="DD24" s="411"/>
      <c r="DE24" s="411"/>
      <c r="DF24" s="411"/>
      <c r="DG24" s="411"/>
      <c r="DH24" s="411"/>
      <c r="DI24" s="412"/>
    </row>
    <row r="25" spans="1:113" ht="18.75" customHeight="1" x14ac:dyDescent="0.2">
      <c r="A25" s="40"/>
      <c r="B25" s="559"/>
      <c r="C25" s="560"/>
      <c r="D25" s="561"/>
      <c r="E25" s="463" t="s">
        <v>105</v>
      </c>
      <c r="F25" s="437"/>
      <c r="G25" s="437"/>
      <c r="H25" s="437"/>
      <c r="I25" s="437"/>
      <c r="J25" s="437"/>
      <c r="K25" s="438"/>
      <c r="L25" s="464">
        <v>1</v>
      </c>
      <c r="M25" s="465"/>
      <c r="N25" s="465"/>
      <c r="O25" s="465"/>
      <c r="P25" s="507"/>
      <c r="Q25" s="464">
        <v>6320</v>
      </c>
      <c r="R25" s="465"/>
      <c r="S25" s="465"/>
      <c r="T25" s="465"/>
      <c r="U25" s="465"/>
      <c r="V25" s="507"/>
      <c r="W25" s="572"/>
      <c r="X25" s="560"/>
      <c r="Y25" s="561"/>
      <c r="Z25" s="463" t="s">
        <v>106</v>
      </c>
      <c r="AA25" s="437"/>
      <c r="AB25" s="437"/>
      <c r="AC25" s="437"/>
      <c r="AD25" s="437"/>
      <c r="AE25" s="437"/>
      <c r="AF25" s="437"/>
      <c r="AG25" s="438"/>
      <c r="AH25" s="464">
        <v>47</v>
      </c>
      <c r="AI25" s="465"/>
      <c r="AJ25" s="465"/>
      <c r="AK25" s="465"/>
      <c r="AL25" s="507"/>
      <c r="AM25" s="464">
        <v>132634</v>
      </c>
      <c r="AN25" s="465"/>
      <c r="AO25" s="465"/>
      <c r="AP25" s="465"/>
      <c r="AQ25" s="465"/>
      <c r="AR25" s="507"/>
      <c r="AS25" s="464">
        <v>2822</v>
      </c>
      <c r="AT25" s="465"/>
      <c r="AU25" s="465"/>
      <c r="AV25" s="465"/>
      <c r="AW25" s="465"/>
      <c r="AX25" s="466"/>
      <c r="AY25" s="373" t="s">
        <v>107</v>
      </c>
      <c r="AZ25" s="374"/>
      <c r="BA25" s="374"/>
      <c r="BB25" s="374"/>
      <c r="BC25" s="374"/>
      <c r="BD25" s="374"/>
      <c r="BE25" s="374"/>
      <c r="BF25" s="374"/>
      <c r="BG25" s="374"/>
      <c r="BH25" s="374"/>
      <c r="BI25" s="374"/>
      <c r="BJ25" s="374"/>
      <c r="BK25" s="374"/>
      <c r="BL25" s="374"/>
      <c r="BM25" s="375"/>
      <c r="BN25" s="376">
        <v>4531615</v>
      </c>
      <c r="BO25" s="377"/>
      <c r="BP25" s="377"/>
      <c r="BQ25" s="377"/>
      <c r="BR25" s="377"/>
      <c r="BS25" s="377"/>
      <c r="BT25" s="377"/>
      <c r="BU25" s="378"/>
      <c r="BV25" s="376">
        <v>2024634</v>
      </c>
      <c r="BW25" s="377"/>
      <c r="BX25" s="377"/>
      <c r="BY25" s="377"/>
      <c r="BZ25" s="377"/>
      <c r="CA25" s="377"/>
      <c r="CB25" s="377"/>
      <c r="CC25" s="378"/>
      <c r="CD25" s="53"/>
      <c r="CE25" s="525"/>
      <c r="CF25" s="525"/>
      <c r="CG25" s="525"/>
      <c r="CH25" s="525"/>
      <c r="CI25" s="525"/>
      <c r="CJ25" s="525"/>
      <c r="CK25" s="525"/>
      <c r="CL25" s="525"/>
      <c r="CM25" s="525"/>
      <c r="CN25" s="525"/>
      <c r="CO25" s="525"/>
      <c r="CP25" s="525"/>
      <c r="CQ25" s="525"/>
      <c r="CR25" s="525"/>
      <c r="CS25" s="526"/>
      <c r="CT25" s="410"/>
      <c r="CU25" s="411"/>
      <c r="CV25" s="411"/>
      <c r="CW25" s="411"/>
      <c r="CX25" s="411"/>
      <c r="CY25" s="411"/>
      <c r="CZ25" s="411"/>
      <c r="DA25" s="412"/>
      <c r="DB25" s="410"/>
      <c r="DC25" s="411"/>
      <c r="DD25" s="411"/>
      <c r="DE25" s="411"/>
      <c r="DF25" s="411"/>
      <c r="DG25" s="411"/>
      <c r="DH25" s="411"/>
      <c r="DI25" s="412"/>
    </row>
    <row r="26" spans="1:113" ht="18.75" customHeight="1" x14ac:dyDescent="0.2">
      <c r="A26" s="40"/>
      <c r="B26" s="559"/>
      <c r="C26" s="560"/>
      <c r="D26" s="561"/>
      <c r="E26" s="463" t="s">
        <v>108</v>
      </c>
      <c r="F26" s="437"/>
      <c r="G26" s="437"/>
      <c r="H26" s="437"/>
      <c r="I26" s="437"/>
      <c r="J26" s="437"/>
      <c r="K26" s="438"/>
      <c r="L26" s="464">
        <v>1</v>
      </c>
      <c r="M26" s="465"/>
      <c r="N26" s="465"/>
      <c r="O26" s="465"/>
      <c r="P26" s="507"/>
      <c r="Q26" s="464">
        <v>5810</v>
      </c>
      <c r="R26" s="465"/>
      <c r="S26" s="465"/>
      <c r="T26" s="465"/>
      <c r="U26" s="465"/>
      <c r="V26" s="507"/>
      <c r="W26" s="572"/>
      <c r="X26" s="560"/>
      <c r="Y26" s="561"/>
      <c r="Z26" s="463" t="s">
        <v>109</v>
      </c>
      <c r="AA26" s="584"/>
      <c r="AB26" s="584"/>
      <c r="AC26" s="584"/>
      <c r="AD26" s="584"/>
      <c r="AE26" s="584"/>
      <c r="AF26" s="584"/>
      <c r="AG26" s="585"/>
      <c r="AH26" s="464">
        <v>4</v>
      </c>
      <c r="AI26" s="465"/>
      <c r="AJ26" s="465"/>
      <c r="AK26" s="465"/>
      <c r="AL26" s="507"/>
      <c r="AM26" s="464">
        <v>11700</v>
      </c>
      <c r="AN26" s="465"/>
      <c r="AO26" s="465"/>
      <c r="AP26" s="465"/>
      <c r="AQ26" s="465"/>
      <c r="AR26" s="507"/>
      <c r="AS26" s="464">
        <v>2925</v>
      </c>
      <c r="AT26" s="465"/>
      <c r="AU26" s="465"/>
      <c r="AV26" s="465"/>
      <c r="AW26" s="465"/>
      <c r="AX26" s="466"/>
      <c r="AY26" s="447" t="s">
        <v>110</v>
      </c>
      <c r="AZ26" s="448"/>
      <c r="BA26" s="448"/>
      <c r="BB26" s="448"/>
      <c r="BC26" s="448"/>
      <c r="BD26" s="448"/>
      <c r="BE26" s="448"/>
      <c r="BF26" s="448"/>
      <c r="BG26" s="448"/>
      <c r="BH26" s="448"/>
      <c r="BI26" s="448"/>
      <c r="BJ26" s="448"/>
      <c r="BK26" s="448"/>
      <c r="BL26" s="448"/>
      <c r="BM26" s="449"/>
      <c r="BN26" s="444" t="s">
        <v>63</v>
      </c>
      <c r="BO26" s="445"/>
      <c r="BP26" s="445"/>
      <c r="BQ26" s="445"/>
      <c r="BR26" s="445"/>
      <c r="BS26" s="445"/>
      <c r="BT26" s="445"/>
      <c r="BU26" s="446"/>
      <c r="BV26" s="444" t="s">
        <v>63</v>
      </c>
      <c r="BW26" s="445"/>
      <c r="BX26" s="445"/>
      <c r="BY26" s="445"/>
      <c r="BZ26" s="445"/>
      <c r="CA26" s="445"/>
      <c r="CB26" s="445"/>
      <c r="CC26" s="446"/>
      <c r="CD26" s="53"/>
      <c r="CE26" s="525"/>
      <c r="CF26" s="525"/>
      <c r="CG26" s="525"/>
      <c r="CH26" s="525"/>
      <c r="CI26" s="525"/>
      <c r="CJ26" s="525"/>
      <c r="CK26" s="525"/>
      <c r="CL26" s="525"/>
      <c r="CM26" s="525"/>
      <c r="CN26" s="525"/>
      <c r="CO26" s="525"/>
      <c r="CP26" s="525"/>
      <c r="CQ26" s="525"/>
      <c r="CR26" s="525"/>
      <c r="CS26" s="526"/>
      <c r="CT26" s="410"/>
      <c r="CU26" s="411"/>
      <c r="CV26" s="411"/>
      <c r="CW26" s="411"/>
      <c r="CX26" s="411"/>
      <c r="CY26" s="411"/>
      <c r="CZ26" s="411"/>
      <c r="DA26" s="412"/>
      <c r="DB26" s="410"/>
      <c r="DC26" s="411"/>
      <c r="DD26" s="411"/>
      <c r="DE26" s="411"/>
      <c r="DF26" s="411"/>
      <c r="DG26" s="411"/>
      <c r="DH26" s="411"/>
      <c r="DI26" s="412"/>
    </row>
    <row r="27" spans="1:113" ht="18.75" customHeight="1" thickBot="1" x14ac:dyDescent="0.25">
      <c r="A27" s="40"/>
      <c r="B27" s="559"/>
      <c r="C27" s="560"/>
      <c r="D27" s="561"/>
      <c r="E27" s="463" t="s">
        <v>111</v>
      </c>
      <c r="F27" s="437"/>
      <c r="G27" s="437"/>
      <c r="H27" s="437"/>
      <c r="I27" s="437"/>
      <c r="J27" s="437"/>
      <c r="K27" s="438"/>
      <c r="L27" s="464">
        <v>1</v>
      </c>
      <c r="M27" s="465"/>
      <c r="N27" s="465"/>
      <c r="O27" s="465"/>
      <c r="P27" s="507"/>
      <c r="Q27" s="464">
        <v>3820</v>
      </c>
      <c r="R27" s="465"/>
      <c r="S27" s="465"/>
      <c r="T27" s="465"/>
      <c r="U27" s="465"/>
      <c r="V27" s="507"/>
      <c r="W27" s="572"/>
      <c r="X27" s="560"/>
      <c r="Y27" s="561"/>
      <c r="Z27" s="463" t="s">
        <v>112</v>
      </c>
      <c r="AA27" s="437"/>
      <c r="AB27" s="437"/>
      <c r="AC27" s="437"/>
      <c r="AD27" s="437"/>
      <c r="AE27" s="437"/>
      <c r="AF27" s="437"/>
      <c r="AG27" s="438"/>
      <c r="AH27" s="464">
        <v>2</v>
      </c>
      <c r="AI27" s="465"/>
      <c r="AJ27" s="465"/>
      <c r="AK27" s="465"/>
      <c r="AL27" s="507"/>
      <c r="AM27" s="464" t="s">
        <v>113</v>
      </c>
      <c r="AN27" s="465"/>
      <c r="AO27" s="465"/>
      <c r="AP27" s="465"/>
      <c r="AQ27" s="465"/>
      <c r="AR27" s="507"/>
      <c r="AS27" s="464" t="s">
        <v>113</v>
      </c>
      <c r="AT27" s="465"/>
      <c r="AU27" s="465"/>
      <c r="AV27" s="465"/>
      <c r="AW27" s="465"/>
      <c r="AX27" s="466"/>
      <c r="AY27" s="508" t="s">
        <v>114</v>
      </c>
      <c r="AZ27" s="509"/>
      <c r="BA27" s="509"/>
      <c r="BB27" s="509"/>
      <c r="BC27" s="509"/>
      <c r="BD27" s="509"/>
      <c r="BE27" s="509"/>
      <c r="BF27" s="509"/>
      <c r="BG27" s="509"/>
      <c r="BH27" s="509"/>
      <c r="BI27" s="509"/>
      <c r="BJ27" s="509"/>
      <c r="BK27" s="509"/>
      <c r="BL27" s="509"/>
      <c r="BM27" s="510"/>
      <c r="BN27" s="553" t="s">
        <v>63</v>
      </c>
      <c r="BO27" s="554"/>
      <c r="BP27" s="554"/>
      <c r="BQ27" s="554"/>
      <c r="BR27" s="554"/>
      <c r="BS27" s="554"/>
      <c r="BT27" s="554"/>
      <c r="BU27" s="555"/>
      <c r="BV27" s="553" t="s">
        <v>63</v>
      </c>
      <c r="BW27" s="554"/>
      <c r="BX27" s="554"/>
      <c r="BY27" s="554"/>
      <c r="BZ27" s="554"/>
      <c r="CA27" s="554"/>
      <c r="CB27" s="554"/>
      <c r="CC27" s="555"/>
      <c r="CD27" s="55"/>
      <c r="CE27" s="525"/>
      <c r="CF27" s="525"/>
      <c r="CG27" s="525"/>
      <c r="CH27" s="525"/>
      <c r="CI27" s="525"/>
      <c r="CJ27" s="525"/>
      <c r="CK27" s="525"/>
      <c r="CL27" s="525"/>
      <c r="CM27" s="525"/>
      <c r="CN27" s="525"/>
      <c r="CO27" s="525"/>
      <c r="CP27" s="525"/>
      <c r="CQ27" s="525"/>
      <c r="CR27" s="525"/>
      <c r="CS27" s="526"/>
      <c r="CT27" s="410"/>
      <c r="CU27" s="411"/>
      <c r="CV27" s="411"/>
      <c r="CW27" s="411"/>
      <c r="CX27" s="411"/>
      <c r="CY27" s="411"/>
      <c r="CZ27" s="411"/>
      <c r="DA27" s="412"/>
      <c r="DB27" s="410"/>
      <c r="DC27" s="411"/>
      <c r="DD27" s="411"/>
      <c r="DE27" s="411"/>
      <c r="DF27" s="411"/>
      <c r="DG27" s="411"/>
      <c r="DH27" s="411"/>
      <c r="DI27" s="412"/>
    </row>
    <row r="28" spans="1:113" ht="18.75" customHeight="1" x14ac:dyDescent="0.2">
      <c r="A28" s="40"/>
      <c r="B28" s="559"/>
      <c r="C28" s="560"/>
      <c r="D28" s="561"/>
      <c r="E28" s="463" t="s">
        <v>115</v>
      </c>
      <c r="F28" s="437"/>
      <c r="G28" s="437"/>
      <c r="H28" s="437"/>
      <c r="I28" s="437"/>
      <c r="J28" s="437"/>
      <c r="K28" s="438"/>
      <c r="L28" s="464">
        <v>1</v>
      </c>
      <c r="M28" s="465"/>
      <c r="N28" s="465"/>
      <c r="O28" s="465"/>
      <c r="P28" s="507"/>
      <c r="Q28" s="464">
        <v>2990</v>
      </c>
      <c r="R28" s="465"/>
      <c r="S28" s="465"/>
      <c r="T28" s="465"/>
      <c r="U28" s="465"/>
      <c r="V28" s="507"/>
      <c r="W28" s="572"/>
      <c r="X28" s="560"/>
      <c r="Y28" s="561"/>
      <c r="Z28" s="463" t="s">
        <v>116</v>
      </c>
      <c r="AA28" s="437"/>
      <c r="AB28" s="437"/>
      <c r="AC28" s="437"/>
      <c r="AD28" s="437"/>
      <c r="AE28" s="437"/>
      <c r="AF28" s="437"/>
      <c r="AG28" s="438"/>
      <c r="AH28" s="464" t="s">
        <v>63</v>
      </c>
      <c r="AI28" s="465"/>
      <c r="AJ28" s="465"/>
      <c r="AK28" s="465"/>
      <c r="AL28" s="507"/>
      <c r="AM28" s="464" t="s">
        <v>63</v>
      </c>
      <c r="AN28" s="465"/>
      <c r="AO28" s="465"/>
      <c r="AP28" s="465"/>
      <c r="AQ28" s="465"/>
      <c r="AR28" s="507"/>
      <c r="AS28" s="464" t="s">
        <v>63</v>
      </c>
      <c r="AT28" s="465"/>
      <c r="AU28" s="465"/>
      <c r="AV28" s="465"/>
      <c r="AW28" s="465"/>
      <c r="AX28" s="466"/>
      <c r="AY28" s="586" t="s">
        <v>117</v>
      </c>
      <c r="AZ28" s="587"/>
      <c r="BA28" s="587"/>
      <c r="BB28" s="588"/>
      <c r="BC28" s="373" t="s">
        <v>118</v>
      </c>
      <c r="BD28" s="374"/>
      <c r="BE28" s="374"/>
      <c r="BF28" s="374"/>
      <c r="BG28" s="374"/>
      <c r="BH28" s="374"/>
      <c r="BI28" s="374"/>
      <c r="BJ28" s="374"/>
      <c r="BK28" s="374"/>
      <c r="BL28" s="374"/>
      <c r="BM28" s="375"/>
      <c r="BN28" s="376">
        <v>879363</v>
      </c>
      <c r="BO28" s="377"/>
      <c r="BP28" s="377"/>
      <c r="BQ28" s="377"/>
      <c r="BR28" s="377"/>
      <c r="BS28" s="377"/>
      <c r="BT28" s="377"/>
      <c r="BU28" s="378"/>
      <c r="BV28" s="376">
        <v>1006605</v>
      </c>
      <c r="BW28" s="377"/>
      <c r="BX28" s="377"/>
      <c r="BY28" s="377"/>
      <c r="BZ28" s="377"/>
      <c r="CA28" s="377"/>
      <c r="CB28" s="377"/>
      <c r="CC28" s="378"/>
      <c r="CD28" s="53"/>
      <c r="CE28" s="525"/>
      <c r="CF28" s="525"/>
      <c r="CG28" s="525"/>
      <c r="CH28" s="525"/>
      <c r="CI28" s="525"/>
      <c r="CJ28" s="525"/>
      <c r="CK28" s="525"/>
      <c r="CL28" s="525"/>
      <c r="CM28" s="525"/>
      <c r="CN28" s="525"/>
      <c r="CO28" s="525"/>
      <c r="CP28" s="525"/>
      <c r="CQ28" s="525"/>
      <c r="CR28" s="525"/>
      <c r="CS28" s="526"/>
      <c r="CT28" s="410"/>
      <c r="CU28" s="411"/>
      <c r="CV28" s="411"/>
      <c r="CW28" s="411"/>
      <c r="CX28" s="411"/>
      <c r="CY28" s="411"/>
      <c r="CZ28" s="411"/>
      <c r="DA28" s="412"/>
      <c r="DB28" s="410"/>
      <c r="DC28" s="411"/>
      <c r="DD28" s="411"/>
      <c r="DE28" s="411"/>
      <c r="DF28" s="411"/>
      <c r="DG28" s="411"/>
      <c r="DH28" s="411"/>
      <c r="DI28" s="412"/>
    </row>
    <row r="29" spans="1:113" ht="18.75" customHeight="1" x14ac:dyDescent="0.2">
      <c r="A29" s="40"/>
      <c r="B29" s="559"/>
      <c r="C29" s="560"/>
      <c r="D29" s="561"/>
      <c r="E29" s="463" t="s">
        <v>119</v>
      </c>
      <c r="F29" s="437"/>
      <c r="G29" s="437"/>
      <c r="H29" s="437"/>
      <c r="I29" s="437"/>
      <c r="J29" s="437"/>
      <c r="K29" s="438"/>
      <c r="L29" s="464">
        <v>12</v>
      </c>
      <c r="M29" s="465"/>
      <c r="N29" s="465"/>
      <c r="O29" s="465"/>
      <c r="P29" s="507"/>
      <c r="Q29" s="464">
        <v>2830</v>
      </c>
      <c r="R29" s="465"/>
      <c r="S29" s="465"/>
      <c r="T29" s="465"/>
      <c r="U29" s="465"/>
      <c r="V29" s="507"/>
      <c r="W29" s="573"/>
      <c r="X29" s="574"/>
      <c r="Y29" s="575"/>
      <c r="Z29" s="463" t="s">
        <v>120</v>
      </c>
      <c r="AA29" s="437"/>
      <c r="AB29" s="437"/>
      <c r="AC29" s="437"/>
      <c r="AD29" s="437"/>
      <c r="AE29" s="437"/>
      <c r="AF29" s="437"/>
      <c r="AG29" s="438"/>
      <c r="AH29" s="464">
        <v>212</v>
      </c>
      <c r="AI29" s="465"/>
      <c r="AJ29" s="465"/>
      <c r="AK29" s="465"/>
      <c r="AL29" s="507"/>
      <c r="AM29" s="464">
        <v>646206</v>
      </c>
      <c r="AN29" s="465"/>
      <c r="AO29" s="465"/>
      <c r="AP29" s="465"/>
      <c r="AQ29" s="465"/>
      <c r="AR29" s="507"/>
      <c r="AS29" s="464">
        <v>3048</v>
      </c>
      <c r="AT29" s="465"/>
      <c r="AU29" s="465"/>
      <c r="AV29" s="465"/>
      <c r="AW29" s="465"/>
      <c r="AX29" s="466"/>
      <c r="AY29" s="589"/>
      <c r="AZ29" s="590"/>
      <c r="BA29" s="590"/>
      <c r="BB29" s="591"/>
      <c r="BC29" s="441" t="s">
        <v>121</v>
      </c>
      <c r="BD29" s="442"/>
      <c r="BE29" s="442"/>
      <c r="BF29" s="442"/>
      <c r="BG29" s="442"/>
      <c r="BH29" s="442"/>
      <c r="BI29" s="442"/>
      <c r="BJ29" s="442"/>
      <c r="BK29" s="442"/>
      <c r="BL29" s="442"/>
      <c r="BM29" s="443"/>
      <c r="BN29" s="444" t="s">
        <v>63</v>
      </c>
      <c r="BO29" s="445"/>
      <c r="BP29" s="445"/>
      <c r="BQ29" s="445"/>
      <c r="BR29" s="445"/>
      <c r="BS29" s="445"/>
      <c r="BT29" s="445"/>
      <c r="BU29" s="446"/>
      <c r="BV29" s="444" t="s">
        <v>63</v>
      </c>
      <c r="BW29" s="445"/>
      <c r="BX29" s="445"/>
      <c r="BY29" s="445"/>
      <c r="BZ29" s="445"/>
      <c r="CA29" s="445"/>
      <c r="CB29" s="445"/>
      <c r="CC29" s="446"/>
      <c r="CD29" s="55"/>
      <c r="CE29" s="525"/>
      <c r="CF29" s="525"/>
      <c r="CG29" s="525"/>
      <c r="CH29" s="525"/>
      <c r="CI29" s="525"/>
      <c r="CJ29" s="525"/>
      <c r="CK29" s="525"/>
      <c r="CL29" s="525"/>
      <c r="CM29" s="525"/>
      <c r="CN29" s="525"/>
      <c r="CO29" s="525"/>
      <c r="CP29" s="525"/>
      <c r="CQ29" s="525"/>
      <c r="CR29" s="525"/>
      <c r="CS29" s="526"/>
      <c r="CT29" s="410"/>
      <c r="CU29" s="411"/>
      <c r="CV29" s="411"/>
      <c r="CW29" s="411"/>
      <c r="CX29" s="411"/>
      <c r="CY29" s="411"/>
      <c r="CZ29" s="411"/>
      <c r="DA29" s="412"/>
      <c r="DB29" s="410"/>
      <c r="DC29" s="411"/>
      <c r="DD29" s="411"/>
      <c r="DE29" s="411"/>
      <c r="DF29" s="411"/>
      <c r="DG29" s="411"/>
      <c r="DH29" s="411"/>
      <c r="DI29" s="412"/>
    </row>
    <row r="30" spans="1:113" ht="18.75" customHeight="1" thickBot="1" x14ac:dyDescent="0.25">
      <c r="A30" s="40"/>
      <c r="B30" s="562"/>
      <c r="C30" s="563"/>
      <c r="D30" s="564"/>
      <c r="E30" s="467"/>
      <c r="F30" s="468"/>
      <c r="G30" s="468"/>
      <c r="H30" s="468"/>
      <c r="I30" s="468"/>
      <c r="J30" s="468"/>
      <c r="K30" s="469"/>
      <c r="L30" s="596"/>
      <c r="M30" s="597"/>
      <c r="N30" s="597"/>
      <c r="O30" s="597"/>
      <c r="P30" s="598"/>
      <c r="Q30" s="596"/>
      <c r="R30" s="597"/>
      <c r="S30" s="597"/>
      <c r="T30" s="597"/>
      <c r="U30" s="597"/>
      <c r="V30" s="598"/>
      <c r="W30" s="599" t="s">
        <v>122</v>
      </c>
      <c r="X30" s="600"/>
      <c r="Y30" s="600"/>
      <c r="Z30" s="600"/>
      <c r="AA30" s="600"/>
      <c r="AB30" s="600"/>
      <c r="AC30" s="600"/>
      <c r="AD30" s="600"/>
      <c r="AE30" s="600"/>
      <c r="AF30" s="600"/>
      <c r="AG30" s="601"/>
      <c r="AH30" s="532">
        <v>97.1</v>
      </c>
      <c r="AI30" s="533"/>
      <c r="AJ30" s="533"/>
      <c r="AK30" s="533"/>
      <c r="AL30" s="533"/>
      <c r="AM30" s="533"/>
      <c r="AN30" s="533"/>
      <c r="AO30" s="533"/>
      <c r="AP30" s="533"/>
      <c r="AQ30" s="533"/>
      <c r="AR30" s="533"/>
      <c r="AS30" s="533"/>
      <c r="AT30" s="533"/>
      <c r="AU30" s="533"/>
      <c r="AV30" s="533"/>
      <c r="AW30" s="533"/>
      <c r="AX30" s="535"/>
      <c r="AY30" s="592"/>
      <c r="AZ30" s="593"/>
      <c r="BA30" s="593"/>
      <c r="BB30" s="594"/>
      <c r="BC30" s="550" t="s">
        <v>123</v>
      </c>
      <c r="BD30" s="551"/>
      <c r="BE30" s="551"/>
      <c r="BF30" s="551"/>
      <c r="BG30" s="551"/>
      <c r="BH30" s="551"/>
      <c r="BI30" s="551"/>
      <c r="BJ30" s="551"/>
      <c r="BK30" s="551"/>
      <c r="BL30" s="551"/>
      <c r="BM30" s="552"/>
      <c r="BN30" s="553">
        <v>1548842</v>
      </c>
      <c r="BO30" s="554"/>
      <c r="BP30" s="554"/>
      <c r="BQ30" s="554"/>
      <c r="BR30" s="554"/>
      <c r="BS30" s="554"/>
      <c r="BT30" s="554"/>
      <c r="BU30" s="555"/>
      <c r="BV30" s="553">
        <v>1550334</v>
      </c>
      <c r="BW30" s="554"/>
      <c r="BX30" s="554"/>
      <c r="BY30" s="554"/>
      <c r="BZ30" s="554"/>
      <c r="CA30" s="554"/>
      <c r="CB30" s="554"/>
      <c r="CC30" s="555"/>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595" t="s">
        <v>124</v>
      </c>
      <c r="D32" s="595"/>
      <c r="E32" s="595"/>
      <c r="F32" s="595"/>
      <c r="G32" s="595"/>
      <c r="H32" s="595"/>
      <c r="I32" s="595"/>
      <c r="J32" s="595"/>
      <c r="K32" s="595"/>
      <c r="L32" s="595"/>
      <c r="M32" s="595"/>
      <c r="N32" s="595"/>
      <c r="O32" s="595"/>
      <c r="P32" s="595"/>
      <c r="Q32" s="595"/>
      <c r="R32" s="595"/>
      <c r="S32" s="595"/>
      <c r="U32" s="448" t="s">
        <v>125</v>
      </c>
      <c r="V32" s="448"/>
      <c r="W32" s="448"/>
      <c r="X32" s="448"/>
      <c r="Y32" s="448"/>
      <c r="Z32" s="448"/>
      <c r="AA32" s="448"/>
      <c r="AB32" s="448"/>
      <c r="AC32" s="448"/>
      <c r="AD32" s="448"/>
      <c r="AE32" s="448"/>
      <c r="AF32" s="448"/>
      <c r="AG32" s="448"/>
      <c r="AH32" s="448"/>
      <c r="AI32" s="448"/>
      <c r="AJ32" s="448"/>
      <c r="AK32" s="448"/>
      <c r="AM32" s="448" t="s">
        <v>126</v>
      </c>
      <c r="AN32" s="448"/>
      <c r="AO32" s="448"/>
      <c r="AP32" s="448"/>
      <c r="AQ32" s="448"/>
      <c r="AR32" s="448"/>
      <c r="AS32" s="448"/>
      <c r="AT32" s="448"/>
      <c r="AU32" s="448"/>
      <c r="AV32" s="448"/>
      <c r="AW32" s="448"/>
      <c r="AX32" s="448"/>
      <c r="AY32" s="448"/>
      <c r="AZ32" s="448"/>
      <c r="BA32" s="448"/>
      <c r="BB32" s="448"/>
      <c r="BC32" s="448"/>
      <c r="BE32" s="448" t="s">
        <v>127</v>
      </c>
      <c r="BF32" s="448"/>
      <c r="BG32" s="448"/>
      <c r="BH32" s="448"/>
      <c r="BI32" s="448"/>
      <c r="BJ32" s="448"/>
      <c r="BK32" s="448"/>
      <c r="BL32" s="448"/>
      <c r="BM32" s="448"/>
      <c r="BN32" s="448"/>
      <c r="BO32" s="448"/>
      <c r="BP32" s="448"/>
      <c r="BQ32" s="448"/>
      <c r="BR32" s="448"/>
      <c r="BS32" s="448"/>
      <c r="BT32" s="448"/>
      <c r="BU32" s="448"/>
      <c r="BW32" s="448" t="s">
        <v>128</v>
      </c>
      <c r="BX32" s="448"/>
      <c r="BY32" s="448"/>
      <c r="BZ32" s="448"/>
      <c r="CA32" s="448"/>
      <c r="CB32" s="448"/>
      <c r="CC32" s="448"/>
      <c r="CD32" s="448"/>
      <c r="CE32" s="448"/>
      <c r="CF32" s="448"/>
      <c r="CG32" s="448"/>
      <c r="CH32" s="448"/>
      <c r="CI32" s="448"/>
      <c r="CJ32" s="448"/>
      <c r="CK32" s="448"/>
      <c r="CL32" s="448"/>
      <c r="CM32" s="448"/>
      <c r="CO32" s="448" t="s">
        <v>129</v>
      </c>
      <c r="CP32" s="448"/>
      <c r="CQ32" s="448"/>
      <c r="CR32" s="448"/>
      <c r="CS32" s="448"/>
      <c r="CT32" s="448"/>
      <c r="CU32" s="448"/>
      <c r="CV32" s="448"/>
      <c r="CW32" s="448"/>
      <c r="CX32" s="448"/>
      <c r="CY32" s="448"/>
      <c r="CZ32" s="448"/>
      <c r="DA32" s="448"/>
      <c r="DB32" s="448"/>
      <c r="DC32" s="448"/>
      <c r="DD32" s="448"/>
      <c r="DE32" s="448"/>
      <c r="DI32" s="63"/>
    </row>
    <row r="33" spans="1:113" ht="13.5" customHeight="1" x14ac:dyDescent="0.2">
      <c r="A33" s="40"/>
      <c r="B33" s="64"/>
      <c r="C33" s="431" t="s">
        <v>130</v>
      </c>
      <c r="D33" s="431"/>
      <c r="E33" s="402" t="s">
        <v>131</v>
      </c>
      <c r="F33" s="402"/>
      <c r="G33" s="402"/>
      <c r="H33" s="402"/>
      <c r="I33" s="402"/>
      <c r="J33" s="402"/>
      <c r="K33" s="402"/>
      <c r="L33" s="402"/>
      <c r="M33" s="402"/>
      <c r="N33" s="402"/>
      <c r="O33" s="402"/>
      <c r="P33" s="402"/>
      <c r="Q33" s="402"/>
      <c r="R33" s="402"/>
      <c r="S33" s="402"/>
      <c r="T33" s="65"/>
      <c r="U33" s="431" t="s">
        <v>130</v>
      </c>
      <c r="V33" s="431"/>
      <c r="W33" s="402" t="s">
        <v>131</v>
      </c>
      <c r="X33" s="402"/>
      <c r="Y33" s="402"/>
      <c r="Z33" s="402"/>
      <c r="AA33" s="402"/>
      <c r="AB33" s="402"/>
      <c r="AC33" s="402"/>
      <c r="AD33" s="402"/>
      <c r="AE33" s="402"/>
      <c r="AF33" s="402"/>
      <c r="AG33" s="402"/>
      <c r="AH33" s="402"/>
      <c r="AI33" s="402"/>
      <c r="AJ33" s="402"/>
      <c r="AK33" s="402"/>
      <c r="AL33" s="65"/>
      <c r="AM33" s="431" t="s">
        <v>130</v>
      </c>
      <c r="AN33" s="431"/>
      <c r="AO33" s="402" t="s">
        <v>131</v>
      </c>
      <c r="AP33" s="402"/>
      <c r="AQ33" s="402"/>
      <c r="AR33" s="402"/>
      <c r="AS33" s="402"/>
      <c r="AT33" s="402"/>
      <c r="AU33" s="402"/>
      <c r="AV33" s="402"/>
      <c r="AW33" s="402"/>
      <c r="AX33" s="402"/>
      <c r="AY33" s="402"/>
      <c r="AZ33" s="402"/>
      <c r="BA33" s="402"/>
      <c r="BB33" s="402"/>
      <c r="BC33" s="402"/>
      <c r="BD33" s="66"/>
      <c r="BE33" s="402" t="s">
        <v>132</v>
      </c>
      <c r="BF33" s="402"/>
      <c r="BG33" s="402" t="s">
        <v>133</v>
      </c>
      <c r="BH33" s="402"/>
      <c r="BI33" s="402"/>
      <c r="BJ33" s="402"/>
      <c r="BK33" s="402"/>
      <c r="BL33" s="402"/>
      <c r="BM33" s="402"/>
      <c r="BN33" s="402"/>
      <c r="BO33" s="402"/>
      <c r="BP33" s="402"/>
      <c r="BQ33" s="402"/>
      <c r="BR33" s="402"/>
      <c r="BS33" s="402"/>
      <c r="BT33" s="402"/>
      <c r="BU33" s="402"/>
      <c r="BV33" s="66"/>
      <c r="BW33" s="431" t="s">
        <v>132</v>
      </c>
      <c r="BX33" s="431"/>
      <c r="BY33" s="402" t="s">
        <v>134</v>
      </c>
      <c r="BZ33" s="402"/>
      <c r="CA33" s="402"/>
      <c r="CB33" s="402"/>
      <c r="CC33" s="402"/>
      <c r="CD33" s="402"/>
      <c r="CE33" s="402"/>
      <c r="CF33" s="402"/>
      <c r="CG33" s="402"/>
      <c r="CH33" s="402"/>
      <c r="CI33" s="402"/>
      <c r="CJ33" s="402"/>
      <c r="CK33" s="402"/>
      <c r="CL33" s="402"/>
      <c r="CM33" s="402"/>
      <c r="CN33" s="65"/>
      <c r="CO33" s="431" t="s">
        <v>130</v>
      </c>
      <c r="CP33" s="431"/>
      <c r="CQ33" s="402" t="s">
        <v>135</v>
      </c>
      <c r="CR33" s="402"/>
      <c r="CS33" s="402"/>
      <c r="CT33" s="402"/>
      <c r="CU33" s="402"/>
      <c r="CV33" s="402"/>
      <c r="CW33" s="402"/>
      <c r="CX33" s="402"/>
      <c r="CY33" s="402"/>
      <c r="CZ33" s="402"/>
      <c r="DA33" s="402"/>
      <c r="DB33" s="402"/>
      <c r="DC33" s="402"/>
      <c r="DD33" s="402"/>
      <c r="DE33" s="402"/>
      <c r="DF33" s="65"/>
      <c r="DG33" s="602" t="s">
        <v>136</v>
      </c>
      <c r="DH33" s="602"/>
      <c r="DI33" s="67"/>
    </row>
    <row r="34" spans="1:113" ht="32.25" customHeight="1" x14ac:dyDescent="0.2">
      <c r="A34" s="40"/>
      <c r="B34" s="64"/>
      <c r="C34" s="603">
        <f>IF(E34="","",1)</f>
        <v>1</v>
      </c>
      <c r="D34" s="603"/>
      <c r="E34" s="604" t="str">
        <f>IF('各会計、関係団体の財政状況及び健全化判断比率'!B7="","",'各会計、関係団体の財政状況及び健全化判断比率'!B7)</f>
        <v>一般会計</v>
      </c>
      <c r="F34" s="604"/>
      <c r="G34" s="604"/>
      <c r="H34" s="604"/>
      <c r="I34" s="604"/>
      <c r="J34" s="604"/>
      <c r="K34" s="604"/>
      <c r="L34" s="604"/>
      <c r="M34" s="604"/>
      <c r="N34" s="604"/>
      <c r="O34" s="604"/>
      <c r="P34" s="604"/>
      <c r="Q34" s="604"/>
      <c r="R34" s="604"/>
      <c r="S34" s="604"/>
      <c r="T34" s="40"/>
      <c r="U34" s="603">
        <f>IF(W34="","",MAX(C34:D43)+1)</f>
        <v>2</v>
      </c>
      <c r="V34" s="603"/>
      <c r="W34" s="604" t="str">
        <f>IF('各会計、関係団体の財政状況及び健全化判断比率'!B28="","",'各会計、関係団体の財政状況及び健全化判断比率'!B28)</f>
        <v>国民健康保険特別会計</v>
      </c>
      <c r="X34" s="604"/>
      <c r="Y34" s="604"/>
      <c r="Z34" s="604"/>
      <c r="AA34" s="604"/>
      <c r="AB34" s="604"/>
      <c r="AC34" s="604"/>
      <c r="AD34" s="604"/>
      <c r="AE34" s="604"/>
      <c r="AF34" s="604"/>
      <c r="AG34" s="604"/>
      <c r="AH34" s="604"/>
      <c r="AI34" s="604"/>
      <c r="AJ34" s="604"/>
      <c r="AK34" s="604"/>
      <c r="AL34" s="40"/>
      <c r="AM34" s="603">
        <f>IF(AO34="","",MAX(C34:D43,U34:V43)+1)</f>
        <v>5</v>
      </c>
      <c r="AN34" s="603"/>
      <c r="AO34" s="604" t="str">
        <f>IF('各会計、関係団体の財政状況及び健全化判断比率'!B31="","",'各会計、関係団体の財政状況及び健全化判断比率'!B31)</f>
        <v>下水道事業会計</v>
      </c>
      <c r="AP34" s="604"/>
      <c r="AQ34" s="604"/>
      <c r="AR34" s="604"/>
      <c r="AS34" s="604"/>
      <c r="AT34" s="604"/>
      <c r="AU34" s="604"/>
      <c r="AV34" s="604"/>
      <c r="AW34" s="604"/>
      <c r="AX34" s="604"/>
      <c r="AY34" s="604"/>
      <c r="AZ34" s="604"/>
      <c r="BA34" s="604"/>
      <c r="BB34" s="604"/>
      <c r="BC34" s="604"/>
      <c r="BD34" s="40"/>
      <c r="BE34" s="603" t="str">
        <f>IF(BG34="","",MAX(C34:D43,U34:V43,AM34:AN43)+1)</f>
        <v/>
      </c>
      <c r="BF34" s="603"/>
      <c r="BG34" s="604"/>
      <c r="BH34" s="604"/>
      <c r="BI34" s="604"/>
      <c r="BJ34" s="604"/>
      <c r="BK34" s="604"/>
      <c r="BL34" s="604"/>
      <c r="BM34" s="604"/>
      <c r="BN34" s="604"/>
      <c r="BO34" s="604"/>
      <c r="BP34" s="604"/>
      <c r="BQ34" s="604"/>
      <c r="BR34" s="604"/>
      <c r="BS34" s="604"/>
      <c r="BT34" s="604"/>
      <c r="BU34" s="604"/>
      <c r="BV34" s="40"/>
      <c r="BW34" s="603">
        <f>IF(BY34="","",MAX(C34:D43,U34:V43,AM34:AN43,BE34:BF43)+1)</f>
        <v>6</v>
      </c>
      <c r="BX34" s="603"/>
      <c r="BY34" s="604" t="str">
        <f>IF('各会計、関係団体の財政状況及び健全化判断比率'!B68="","",'各会計、関係団体の財政状況及び健全化判断比率'!B68)</f>
        <v>神奈川県後期高齢者医療広域連合（一般会計）</v>
      </c>
      <c r="BZ34" s="604"/>
      <c r="CA34" s="604"/>
      <c r="CB34" s="604"/>
      <c r="CC34" s="604"/>
      <c r="CD34" s="604"/>
      <c r="CE34" s="604"/>
      <c r="CF34" s="604"/>
      <c r="CG34" s="604"/>
      <c r="CH34" s="604"/>
      <c r="CI34" s="604"/>
      <c r="CJ34" s="604"/>
      <c r="CK34" s="604"/>
      <c r="CL34" s="604"/>
      <c r="CM34" s="604"/>
      <c r="CN34" s="40"/>
      <c r="CO34" s="603">
        <f>IF(CQ34="","",MAX(C34:D43,U34:V43,AM34:AN43,BE34:BF43,BW34:BX43)+1)</f>
        <v>10</v>
      </c>
      <c r="CP34" s="603"/>
      <c r="CQ34" s="604" t="str">
        <f>IF('各会計、関係団体の財政状況及び健全化判断比率'!BS7="","",'各会計、関係団体の財政状況及び健全化判断比率'!BS7)</f>
        <v>二宮町土地開発公社</v>
      </c>
      <c r="CR34" s="604"/>
      <c r="CS34" s="604"/>
      <c r="CT34" s="604"/>
      <c r="CU34" s="604"/>
      <c r="CV34" s="604"/>
      <c r="CW34" s="604"/>
      <c r="CX34" s="604"/>
      <c r="CY34" s="604"/>
      <c r="CZ34" s="604"/>
      <c r="DA34" s="604"/>
      <c r="DB34" s="604"/>
      <c r="DC34" s="604"/>
      <c r="DD34" s="604"/>
      <c r="DE34" s="604"/>
      <c r="DG34" s="605" t="str">
        <f>IF('各会計、関係団体の財政状況及び健全化判断比率'!BR7="","",'各会計、関係団体の財政状況及び健全化判断比率'!BR7)</f>
        <v/>
      </c>
      <c r="DH34" s="605"/>
      <c r="DI34" s="67"/>
    </row>
    <row r="35" spans="1:113" ht="32.25" customHeight="1" x14ac:dyDescent="0.2">
      <c r="A35" s="40"/>
      <c r="B35" s="64"/>
      <c r="C35" s="603" t="str">
        <f>IF(E35="","",C34+1)</f>
        <v/>
      </c>
      <c r="D35" s="603"/>
      <c r="E35" s="604" t="str">
        <f>IF('各会計、関係団体の財政状況及び健全化判断比率'!B8="","",'各会計、関係団体の財政状況及び健全化判断比率'!B8)</f>
        <v/>
      </c>
      <c r="F35" s="604"/>
      <c r="G35" s="604"/>
      <c r="H35" s="604"/>
      <c r="I35" s="604"/>
      <c r="J35" s="604"/>
      <c r="K35" s="604"/>
      <c r="L35" s="604"/>
      <c r="M35" s="604"/>
      <c r="N35" s="604"/>
      <c r="O35" s="604"/>
      <c r="P35" s="604"/>
      <c r="Q35" s="604"/>
      <c r="R35" s="604"/>
      <c r="S35" s="604"/>
      <c r="T35" s="40"/>
      <c r="U35" s="603">
        <f>IF(W35="","",U34+1)</f>
        <v>3</v>
      </c>
      <c r="V35" s="603"/>
      <c r="W35" s="604" t="str">
        <f>IF('各会計、関係団体の財政状況及び健全化判断比率'!B29="","",'各会計、関係団体の財政状況及び健全化判断比率'!B29)</f>
        <v>介護保険特別会計</v>
      </c>
      <c r="X35" s="604"/>
      <c r="Y35" s="604"/>
      <c r="Z35" s="604"/>
      <c r="AA35" s="604"/>
      <c r="AB35" s="604"/>
      <c r="AC35" s="604"/>
      <c r="AD35" s="604"/>
      <c r="AE35" s="604"/>
      <c r="AF35" s="604"/>
      <c r="AG35" s="604"/>
      <c r="AH35" s="604"/>
      <c r="AI35" s="604"/>
      <c r="AJ35" s="604"/>
      <c r="AK35" s="604"/>
      <c r="AL35" s="40"/>
      <c r="AM35" s="603" t="str">
        <f t="shared" ref="AM35:AM43" si="0">IF(AO35="","",AM34+1)</f>
        <v/>
      </c>
      <c r="AN35" s="603"/>
      <c r="AO35" s="604"/>
      <c r="AP35" s="604"/>
      <c r="AQ35" s="604"/>
      <c r="AR35" s="604"/>
      <c r="AS35" s="604"/>
      <c r="AT35" s="604"/>
      <c r="AU35" s="604"/>
      <c r="AV35" s="604"/>
      <c r="AW35" s="604"/>
      <c r="AX35" s="604"/>
      <c r="AY35" s="604"/>
      <c r="AZ35" s="604"/>
      <c r="BA35" s="604"/>
      <c r="BB35" s="604"/>
      <c r="BC35" s="604"/>
      <c r="BD35" s="40"/>
      <c r="BE35" s="603" t="str">
        <f t="shared" ref="BE35:BE43" si="1">IF(BG35="","",BE34+1)</f>
        <v/>
      </c>
      <c r="BF35" s="603"/>
      <c r="BG35" s="604"/>
      <c r="BH35" s="604"/>
      <c r="BI35" s="604"/>
      <c r="BJ35" s="604"/>
      <c r="BK35" s="604"/>
      <c r="BL35" s="604"/>
      <c r="BM35" s="604"/>
      <c r="BN35" s="604"/>
      <c r="BO35" s="604"/>
      <c r="BP35" s="604"/>
      <c r="BQ35" s="604"/>
      <c r="BR35" s="604"/>
      <c r="BS35" s="604"/>
      <c r="BT35" s="604"/>
      <c r="BU35" s="604"/>
      <c r="BV35" s="40"/>
      <c r="BW35" s="603">
        <f t="shared" ref="BW35:BW43" si="2">IF(BY35="","",BW34+1)</f>
        <v>7</v>
      </c>
      <c r="BX35" s="603"/>
      <c r="BY35" s="604" t="str">
        <f>IF('各会計、関係団体の財政状況及び健全化判断比率'!B69="","",'各会計、関係団体の財政状況及び健全化判断比率'!B69)</f>
        <v>神奈川県後期高齢者医療広域連合（事業会計）</v>
      </c>
      <c r="BZ35" s="604"/>
      <c r="CA35" s="604"/>
      <c r="CB35" s="604"/>
      <c r="CC35" s="604"/>
      <c r="CD35" s="604"/>
      <c r="CE35" s="604"/>
      <c r="CF35" s="604"/>
      <c r="CG35" s="604"/>
      <c r="CH35" s="604"/>
      <c r="CI35" s="604"/>
      <c r="CJ35" s="604"/>
      <c r="CK35" s="604"/>
      <c r="CL35" s="604"/>
      <c r="CM35" s="604"/>
      <c r="CN35" s="40"/>
      <c r="CO35" s="603" t="str">
        <f t="shared" ref="CO35:CO43" si="3">IF(CQ35="","",CO34+1)</f>
        <v/>
      </c>
      <c r="CP35" s="603"/>
      <c r="CQ35" s="604" t="str">
        <f>IF('各会計、関係団体の財政状況及び健全化判断比率'!BS8="","",'各会計、関係団体の財政状況及び健全化判断比率'!BS8)</f>
        <v/>
      </c>
      <c r="CR35" s="604"/>
      <c r="CS35" s="604"/>
      <c r="CT35" s="604"/>
      <c r="CU35" s="604"/>
      <c r="CV35" s="604"/>
      <c r="CW35" s="604"/>
      <c r="CX35" s="604"/>
      <c r="CY35" s="604"/>
      <c r="CZ35" s="604"/>
      <c r="DA35" s="604"/>
      <c r="DB35" s="604"/>
      <c r="DC35" s="604"/>
      <c r="DD35" s="604"/>
      <c r="DE35" s="604"/>
      <c r="DG35" s="605" t="str">
        <f>IF('各会計、関係団体の財政状況及び健全化判断比率'!BR8="","",'各会計、関係団体の財政状況及び健全化判断比率'!BR8)</f>
        <v/>
      </c>
      <c r="DH35" s="605"/>
      <c r="DI35" s="67"/>
    </row>
    <row r="36" spans="1:113" ht="32.25" customHeight="1" x14ac:dyDescent="0.2">
      <c r="A36" s="40"/>
      <c r="B36" s="64"/>
      <c r="C36" s="603" t="str">
        <f>IF(E36="","",C35+1)</f>
        <v/>
      </c>
      <c r="D36" s="603"/>
      <c r="E36" s="604" t="str">
        <f>IF('各会計、関係団体の財政状況及び健全化判断比率'!B9="","",'各会計、関係団体の財政状況及び健全化判断比率'!B9)</f>
        <v/>
      </c>
      <c r="F36" s="604"/>
      <c r="G36" s="604"/>
      <c r="H36" s="604"/>
      <c r="I36" s="604"/>
      <c r="J36" s="604"/>
      <c r="K36" s="604"/>
      <c r="L36" s="604"/>
      <c r="M36" s="604"/>
      <c r="N36" s="604"/>
      <c r="O36" s="604"/>
      <c r="P36" s="604"/>
      <c r="Q36" s="604"/>
      <c r="R36" s="604"/>
      <c r="S36" s="604"/>
      <c r="T36" s="40"/>
      <c r="U36" s="603">
        <f t="shared" ref="U36:U43" si="4">IF(W36="","",U35+1)</f>
        <v>4</v>
      </c>
      <c r="V36" s="603"/>
      <c r="W36" s="604" t="str">
        <f>IF('各会計、関係団体の財政状況及び健全化判断比率'!B30="","",'各会計、関係団体の財政状況及び健全化判断比率'!B30)</f>
        <v>後期高齢者医療特別会計</v>
      </c>
      <c r="X36" s="604"/>
      <c r="Y36" s="604"/>
      <c r="Z36" s="604"/>
      <c r="AA36" s="604"/>
      <c r="AB36" s="604"/>
      <c r="AC36" s="604"/>
      <c r="AD36" s="604"/>
      <c r="AE36" s="604"/>
      <c r="AF36" s="604"/>
      <c r="AG36" s="604"/>
      <c r="AH36" s="604"/>
      <c r="AI36" s="604"/>
      <c r="AJ36" s="604"/>
      <c r="AK36" s="604"/>
      <c r="AL36" s="40"/>
      <c r="AM36" s="603" t="str">
        <f t="shared" si="0"/>
        <v/>
      </c>
      <c r="AN36" s="603"/>
      <c r="AO36" s="604"/>
      <c r="AP36" s="604"/>
      <c r="AQ36" s="604"/>
      <c r="AR36" s="604"/>
      <c r="AS36" s="604"/>
      <c r="AT36" s="604"/>
      <c r="AU36" s="604"/>
      <c r="AV36" s="604"/>
      <c r="AW36" s="604"/>
      <c r="AX36" s="604"/>
      <c r="AY36" s="604"/>
      <c r="AZ36" s="604"/>
      <c r="BA36" s="604"/>
      <c r="BB36" s="604"/>
      <c r="BC36" s="604"/>
      <c r="BD36" s="40"/>
      <c r="BE36" s="603" t="str">
        <f t="shared" si="1"/>
        <v/>
      </c>
      <c r="BF36" s="603"/>
      <c r="BG36" s="604"/>
      <c r="BH36" s="604"/>
      <c r="BI36" s="604"/>
      <c r="BJ36" s="604"/>
      <c r="BK36" s="604"/>
      <c r="BL36" s="604"/>
      <c r="BM36" s="604"/>
      <c r="BN36" s="604"/>
      <c r="BO36" s="604"/>
      <c r="BP36" s="604"/>
      <c r="BQ36" s="604"/>
      <c r="BR36" s="604"/>
      <c r="BS36" s="604"/>
      <c r="BT36" s="604"/>
      <c r="BU36" s="604"/>
      <c r="BV36" s="40"/>
      <c r="BW36" s="603">
        <f t="shared" si="2"/>
        <v>8</v>
      </c>
      <c r="BX36" s="603"/>
      <c r="BY36" s="604" t="str">
        <f>IF('各会計、関係団体の財政状況及び健全化判断比率'!B70="","",'各会計、関係団体の財政状況及び健全化判断比率'!B70)</f>
        <v>神奈川県市町村職員退職手当組合</v>
      </c>
      <c r="BZ36" s="604"/>
      <c r="CA36" s="604"/>
      <c r="CB36" s="604"/>
      <c r="CC36" s="604"/>
      <c r="CD36" s="604"/>
      <c r="CE36" s="604"/>
      <c r="CF36" s="604"/>
      <c r="CG36" s="604"/>
      <c r="CH36" s="604"/>
      <c r="CI36" s="604"/>
      <c r="CJ36" s="604"/>
      <c r="CK36" s="604"/>
      <c r="CL36" s="604"/>
      <c r="CM36" s="604"/>
      <c r="CN36" s="40"/>
      <c r="CO36" s="603" t="str">
        <f t="shared" si="3"/>
        <v/>
      </c>
      <c r="CP36" s="603"/>
      <c r="CQ36" s="604" t="str">
        <f>IF('各会計、関係団体の財政状況及び健全化判断比率'!BS9="","",'各会計、関係団体の財政状況及び健全化判断比率'!BS9)</f>
        <v/>
      </c>
      <c r="CR36" s="604"/>
      <c r="CS36" s="604"/>
      <c r="CT36" s="604"/>
      <c r="CU36" s="604"/>
      <c r="CV36" s="604"/>
      <c r="CW36" s="604"/>
      <c r="CX36" s="604"/>
      <c r="CY36" s="604"/>
      <c r="CZ36" s="604"/>
      <c r="DA36" s="604"/>
      <c r="DB36" s="604"/>
      <c r="DC36" s="604"/>
      <c r="DD36" s="604"/>
      <c r="DE36" s="604"/>
      <c r="DG36" s="605" t="str">
        <f>IF('各会計、関係団体の財政状況及び健全化判断比率'!BR9="","",'各会計、関係団体の財政状況及び健全化判断比率'!BR9)</f>
        <v/>
      </c>
      <c r="DH36" s="605"/>
      <c r="DI36" s="67"/>
    </row>
    <row r="37" spans="1:113" ht="32.25" customHeight="1" x14ac:dyDescent="0.2">
      <c r="A37" s="40"/>
      <c r="B37" s="64"/>
      <c r="C37" s="603" t="str">
        <f>IF(E37="","",C36+1)</f>
        <v/>
      </c>
      <c r="D37" s="603"/>
      <c r="E37" s="604" t="str">
        <f>IF('各会計、関係団体の財政状況及び健全化判断比率'!B10="","",'各会計、関係団体の財政状況及び健全化判断比率'!B10)</f>
        <v/>
      </c>
      <c r="F37" s="604"/>
      <c r="G37" s="604"/>
      <c r="H37" s="604"/>
      <c r="I37" s="604"/>
      <c r="J37" s="604"/>
      <c r="K37" s="604"/>
      <c r="L37" s="604"/>
      <c r="M37" s="604"/>
      <c r="N37" s="604"/>
      <c r="O37" s="604"/>
      <c r="P37" s="604"/>
      <c r="Q37" s="604"/>
      <c r="R37" s="604"/>
      <c r="S37" s="604"/>
      <c r="T37" s="40"/>
      <c r="U37" s="603" t="str">
        <f t="shared" si="4"/>
        <v/>
      </c>
      <c r="V37" s="603"/>
      <c r="W37" s="604"/>
      <c r="X37" s="604"/>
      <c r="Y37" s="604"/>
      <c r="Z37" s="604"/>
      <c r="AA37" s="604"/>
      <c r="AB37" s="604"/>
      <c r="AC37" s="604"/>
      <c r="AD37" s="604"/>
      <c r="AE37" s="604"/>
      <c r="AF37" s="604"/>
      <c r="AG37" s="604"/>
      <c r="AH37" s="604"/>
      <c r="AI37" s="604"/>
      <c r="AJ37" s="604"/>
      <c r="AK37" s="604"/>
      <c r="AL37" s="40"/>
      <c r="AM37" s="603" t="str">
        <f t="shared" si="0"/>
        <v/>
      </c>
      <c r="AN37" s="603"/>
      <c r="AO37" s="604"/>
      <c r="AP37" s="604"/>
      <c r="AQ37" s="604"/>
      <c r="AR37" s="604"/>
      <c r="AS37" s="604"/>
      <c r="AT37" s="604"/>
      <c r="AU37" s="604"/>
      <c r="AV37" s="604"/>
      <c r="AW37" s="604"/>
      <c r="AX37" s="604"/>
      <c r="AY37" s="604"/>
      <c r="AZ37" s="604"/>
      <c r="BA37" s="604"/>
      <c r="BB37" s="604"/>
      <c r="BC37" s="604"/>
      <c r="BD37" s="40"/>
      <c r="BE37" s="603" t="str">
        <f t="shared" si="1"/>
        <v/>
      </c>
      <c r="BF37" s="603"/>
      <c r="BG37" s="604"/>
      <c r="BH37" s="604"/>
      <c r="BI37" s="604"/>
      <c r="BJ37" s="604"/>
      <c r="BK37" s="604"/>
      <c r="BL37" s="604"/>
      <c r="BM37" s="604"/>
      <c r="BN37" s="604"/>
      <c r="BO37" s="604"/>
      <c r="BP37" s="604"/>
      <c r="BQ37" s="604"/>
      <c r="BR37" s="604"/>
      <c r="BS37" s="604"/>
      <c r="BT37" s="604"/>
      <c r="BU37" s="604"/>
      <c r="BV37" s="40"/>
      <c r="BW37" s="603">
        <f t="shared" si="2"/>
        <v>9</v>
      </c>
      <c r="BX37" s="603"/>
      <c r="BY37" s="604" t="str">
        <f>IF('各会計、関係団体の財政状況及び健全化判断比率'!B71="","",'各会計、関係団体の財政状況及び健全化判断比率'!B71)</f>
        <v>神奈川県町村情報システム共同事業組合</v>
      </c>
      <c r="BZ37" s="604"/>
      <c r="CA37" s="604"/>
      <c r="CB37" s="604"/>
      <c r="CC37" s="604"/>
      <c r="CD37" s="604"/>
      <c r="CE37" s="604"/>
      <c r="CF37" s="604"/>
      <c r="CG37" s="604"/>
      <c r="CH37" s="604"/>
      <c r="CI37" s="604"/>
      <c r="CJ37" s="604"/>
      <c r="CK37" s="604"/>
      <c r="CL37" s="604"/>
      <c r="CM37" s="604"/>
      <c r="CN37" s="40"/>
      <c r="CO37" s="603" t="str">
        <f t="shared" si="3"/>
        <v/>
      </c>
      <c r="CP37" s="603"/>
      <c r="CQ37" s="604" t="str">
        <f>IF('各会計、関係団体の財政状況及び健全化判断比率'!BS10="","",'各会計、関係団体の財政状況及び健全化判断比率'!BS10)</f>
        <v/>
      </c>
      <c r="CR37" s="604"/>
      <c r="CS37" s="604"/>
      <c r="CT37" s="604"/>
      <c r="CU37" s="604"/>
      <c r="CV37" s="604"/>
      <c r="CW37" s="604"/>
      <c r="CX37" s="604"/>
      <c r="CY37" s="604"/>
      <c r="CZ37" s="604"/>
      <c r="DA37" s="604"/>
      <c r="DB37" s="604"/>
      <c r="DC37" s="604"/>
      <c r="DD37" s="604"/>
      <c r="DE37" s="604"/>
      <c r="DG37" s="605" t="str">
        <f>IF('各会計、関係団体の財政状況及び健全化判断比率'!BR10="","",'各会計、関係団体の財政状況及び健全化判断比率'!BR10)</f>
        <v/>
      </c>
      <c r="DH37" s="605"/>
      <c r="DI37" s="67"/>
    </row>
    <row r="38" spans="1:113" ht="32.25" customHeight="1" x14ac:dyDescent="0.2">
      <c r="A38" s="40"/>
      <c r="B38" s="64"/>
      <c r="C38" s="603" t="str">
        <f t="shared" ref="C38:C43" si="5">IF(E38="","",C37+1)</f>
        <v/>
      </c>
      <c r="D38" s="603"/>
      <c r="E38" s="604" t="str">
        <f>IF('各会計、関係団体の財政状況及び健全化判断比率'!B11="","",'各会計、関係団体の財政状況及び健全化判断比率'!B11)</f>
        <v/>
      </c>
      <c r="F38" s="604"/>
      <c r="G38" s="604"/>
      <c r="H38" s="604"/>
      <c r="I38" s="604"/>
      <c r="J38" s="604"/>
      <c r="K38" s="604"/>
      <c r="L38" s="604"/>
      <c r="M38" s="604"/>
      <c r="N38" s="604"/>
      <c r="O38" s="604"/>
      <c r="P38" s="604"/>
      <c r="Q38" s="604"/>
      <c r="R38" s="604"/>
      <c r="S38" s="604"/>
      <c r="T38" s="40"/>
      <c r="U38" s="603" t="str">
        <f t="shared" si="4"/>
        <v/>
      </c>
      <c r="V38" s="603"/>
      <c r="W38" s="604"/>
      <c r="X38" s="604"/>
      <c r="Y38" s="604"/>
      <c r="Z38" s="604"/>
      <c r="AA38" s="604"/>
      <c r="AB38" s="604"/>
      <c r="AC38" s="604"/>
      <c r="AD38" s="604"/>
      <c r="AE38" s="604"/>
      <c r="AF38" s="604"/>
      <c r="AG38" s="604"/>
      <c r="AH38" s="604"/>
      <c r="AI38" s="604"/>
      <c r="AJ38" s="604"/>
      <c r="AK38" s="604"/>
      <c r="AL38" s="40"/>
      <c r="AM38" s="603" t="str">
        <f t="shared" si="0"/>
        <v/>
      </c>
      <c r="AN38" s="603"/>
      <c r="AO38" s="604"/>
      <c r="AP38" s="604"/>
      <c r="AQ38" s="604"/>
      <c r="AR38" s="604"/>
      <c r="AS38" s="604"/>
      <c r="AT38" s="604"/>
      <c r="AU38" s="604"/>
      <c r="AV38" s="604"/>
      <c r="AW38" s="604"/>
      <c r="AX38" s="604"/>
      <c r="AY38" s="604"/>
      <c r="AZ38" s="604"/>
      <c r="BA38" s="604"/>
      <c r="BB38" s="604"/>
      <c r="BC38" s="604"/>
      <c r="BD38" s="40"/>
      <c r="BE38" s="603" t="str">
        <f t="shared" si="1"/>
        <v/>
      </c>
      <c r="BF38" s="603"/>
      <c r="BG38" s="604"/>
      <c r="BH38" s="604"/>
      <c r="BI38" s="604"/>
      <c r="BJ38" s="604"/>
      <c r="BK38" s="604"/>
      <c r="BL38" s="604"/>
      <c r="BM38" s="604"/>
      <c r="BN38" s="604"/>
      <c r="BO38" s="604"/>
      <c r="BP38" s="604"/>
      <c r="BQ38" s="604"/>
      <c r="BR38" s="604"/>
      <c r="BS38" s="604"/>
      <c r="BT38" s="604"/>
      <c r="BU38" s="604"/>
      <c r="BV38" s="40"/>
      <c r="BW38" s="603" t="str">
        <f t="shared" si="2"/>
        <v/>
      </c>
      <c r="BX38" s="603"/>
      <c r="BY38" s="604" t="str">
        <f>IF('各会計、関係団体の財政状況及び健全化判断比率'!B72="","",'各会計、関係団体の財政状況及び健全化判断比率'!B72)</f>
        <v/>
      </c>
      <c r="BZ38" s="604"/>
      <c r="CA38" s="604"/>
      <c r="CB38" s="604"/>
      <c r="CC38" s="604"/>
      <c r="CD38" s="604"/>
      <c r="CE38" s="604"/>
      <c r="CF38" s="604"/>
      <c r="CG38" s="604"/>
      <c r="CH38" s="604"/>
      <c r="CI38" s="604"/>
      <c r="CJ38" s="604"/>
      <c r="CK38" s="604"/>
      <c r="CL38" s="604"/>
      <c r="CM38" s="604"/>
      <c r="CN38" s="40"/>
      <c r="CO38" s="603" t="str">
        <f t="shared" si="3"/>
        <v/>
      </c>
      <c r="CP38" s="603"/>
      <c r="CQ38" s="604" t="str">
        <f>IF('各会計、関係団体の財政状況及び健全化判断比率'!BS11="","",'各会計、関係団体の財政状況及び健全化判断比率'!BS11)</f>
        <v/>
      </c>
      <c r="CR38" s="604"/>
      <c r="CS38" s="604"/>
      <c r="CT38" s="604"/>
      <c r="CU38" s="604"/>
      <c r="CV38" s="604"/>
      <c r="CW38" s="604"/>
      <c r="CX38" s="604"/>
      <c r="CY38" s="604"/>
      <c r="CZ38" s="604"/>
      <c r="DA38" s="604"/>
      <c r="DB38" s="604"/>
      <c r="DC38" s="604"/>
      <c r="DD38" s="604"/>
      <c r="DE38" s="604"/>
      <c r="DG38" s="605" t="str">
        <f>IF('各会計、関係団体の財政状況及び健全化判断比率'!BR11="","",'各会計、関係団体の財政状況及び健全化判断比率'!BR11)</f>
        <v/>
      </c>
      <c r="DH38" s="605"/>
      <c r="DI38" s="67"/>
    </row>
    <row r="39" spans="1:113" ht="32.25" customHeight="1" x14ac:dyDescent="0.2">
      <c r="A39" s="40"/>
      <c r="B39" s="64"/>
      <c r="C39" s="603" t="str">
        <f t="shared" si="5"/>
        <v/>
      </c>
      <c r="D39" s="603"/>
      <c r="E39" s="604" t="str">
        <f>IF('各会計、関係団体の財政状況及び健全化判断比率'!B12="","",'各会計、関係団体の財政状況及び健全化判断比率'!B12)</f>
        <v/>
      </c>
      <c r="F39" s="604"/>
      <c r="G39" s="604"/>
      <c r="H39" s="604"/>
      <c r="I39" s="604"/>
      <c r="J39" s="604"/>
      <c r="K39" s="604"/>
      <c r="L39" s="604"/>
      <c r="M39" s="604"/>
      <c r="N39" s="604"/>
      <c r="O39" s="604"/>
      <c r="P39" s="604"/>
      <c r="Q39" s="604"/>
      <c r="R39" s="604"/>
      <c r="S39" s="604"/>
      <c r="T39" s="40"/>
      <c r="U39" s="603" t="str">
        <f t="shared" si="4"/>
        <v/>
      </c>
      <c r="V39" s="603"/>
      <c r="W39" s="604"/>
      <c r="X39" s="604"/>
      <c r="Y39" s="604"/>
      <c r="Z39" s="604"/>
      <c r="AA39" s="604"/>
      <c r="AB39" s="604"/>
      <c r="AC39" s="604"/>
      <c r="AD39" s="604"/>
      <c r="AE39" s="604"/>
      <c r="AF39" s="604"/>
      <c r="AG39" s="604"/>
      <c r="AH39" s="604"/>
      <c r="AI39" s="604"/>
      <c r="AJ39" s="604"/>
      <c r="AK39" s="604"/>
      <c r="AL39" s="40"/>
      <c r="AM39" s="603" t="str">
        <f t="shared" si="0"/>
        <v/>
      </c>
      <c r="AN39" s="603"/>
      <c r="AO39" s="604"/>
      <c r="AP39" s="604"/>
      <c r="AQ39" s="604"/>
      <c r="AR39" s="604"/>
      <c r="AS39" s="604"/>
      <c r="AT39" s="604"/>
      <c r="AU39" s="604"/>
      <c r="AV39" s="604"/>
      <c r="AW39" s="604"/>
      <c r="AX39" s="604"/>
      <c r="AY39" s="604"/>
      <c r="AZ39" s="604"/>
      <c r="BA39" s="604"/>
      <c r="BB39" s="604"/>
      <c r="BC39" s="604"/>
      <c r="BD39" s="40"/>
      <c r="BE39" s="603" t="str">
        <f t="shared" si="1"/>
        <v/>
      </c>
      <c r="BF39" s="603"/>
      <c r="BG39" s="604"/>
      <c r="BH39" s="604"/>
      <c r="BI39" s="604"/>
      <c r="BJ39" s="604"/>
      <c r="BK39" s="604"/>
      <c r="BL39" s="604"/>
      <c r="BM39" s="604"/>
      <c r="BN39" s="604"/>
      <c r="BO39" s="604"/>
      <c r="BP39" s="604"/>
      <c r="BQ39" s="604"/>
      <c r="BR39" s="604"/>
      <c r="BS39" s="604"/>
      <c r="BT39" s="604"/>
      <c r="BU39" s="604"/>
      <c r="BV39" s="40"/>
      <c r="BW39" s="603" t="str">
        <f t="shared" si="2"/>
        <v/>
      </c>
      <c r="BX39" s="603"/>
      <c r="BY39" s="604" t="str">
        <f>IF('各会計、関係団体の財政状況及び健全化判断比率'!B73="","",'各会計、関係団体の財政状況及び健全化判断比率'!B73)</f>
        <v/>
      </c>
      <c r="BZ39" s="604"/>
      <c r="CA39" s="604"/>
      <c r="CB39" s="604"/>
      <c r="CC39" s="604"/>
      <c r="CD39" s="604"/>
      <c r="CE39" s="604"/>
      <c r="CF39" s="604"/>
      <c r="CG39" s="604"/>
      <c r="CH39" s="604"/>
      <c r="CI39" s="604"/>
      <c r="CJ39" s="604"/>
      <c r="CK39" s="604"/>
      <c r="CL39" s="604"/>
      <c r="CM39" s="604"/>
      <c r="CN39" s="40"/>
      <c r="CO39" s="603" t="str">
        <f t="shared" si="3"/>
        <v/>
      </c>
      <c r="CP39" s="603"/>
      <c r="CQ39" s="604" t="str">
        <f>IF('各会計、関係団体の財政状況及び健全化判断比率'!BS12="","",'各会計、関係団体の財政状況及び健全化判断比率'!BS12)</f>
        <v/>
      </c>
      <c r="CR39" s="604"/>
      <c r="CS39" s="604"/>
      <c r="CT39" s="604"/>
      <c r="CU39" s="604"/>
      <c r="CV39" s="604"/>
      <c r="CW39" s="604"/>
      <c r="CX39" s="604"/>
      <c r="CY39" s="604"/>
      <c r="CZ39" s="604"/>
      <c r="DA39" s="604"/>
      <c r="DB39" s="604"/>
      <c r="DC39" s="604"/>
      <c r="DD39" s="604"/>
      <c r="DE39" s="604"/>
      <c r="DG39" s="605" t="str">
        <f>IF('各会計、関係団体の財政状況及び健全化判断比率'!BR12="","",'各会計、関係団体の財政状況及び健全化判断比率'!BR12)</f>
        <v/>
      </c>
      <c r="DH39" s="605"/>
      <c r="DI39" s="67"/>
    </row>
    <row r="40" spans="1:113" ht="32.25" customHeight="1" x14ac:dyDescent="0.2">
      <c r="A40" s="40"/>
      <c r="B40" s="64"/>
      <c r="C40" s="603" t="str">
        <f t="shared" si="5"/>
        <v/>
      </c>
      <c r="D40" s="603"/>
      <c r="E40" s="604" t="str">
        <f>IF('各会計、関係団体の財政状況及び健全化判断比率'!B13="","",'各会計、関係団体の財政状況及び健全化判断比率'!B13)</f>
        <v/>
      </c>
      <c r="F40" s="604"/>
      <c r="G40" s="604"/>
      <c r="H40" s="604"/>
      <c r="I40" s="604"/>
      <c r="J40" s="604"/>
      <c r="K40" s="604"/>
      <c r="L40" s="604"/>
      <c r="M40" s="604"/>
      <c r="N40" s="604"/>
      <c r="O40" s="604"/>
      <c r="P40" s="604"/>
      <c r="Q40" s="604"/>
      <c r="R40" s="604"/>
      <c r="S40" s="604"/>
      <c r="T40" s="40"/>
      <c r="U40" s="603" t="str">
        <f t="shared" si="4"/>
        <v/>
      </c>
      <c r="V40" s="603"/>
      <c r="W40" s="604"/>
      <c r="X40" s="604"/>
      <c r="Y40" s="604"/>
      <c r="Z40" s="604"/>
      <c r="AA40" s="604"/>
      <c r="AB40" s="604"/>
      <c r="AC40" s="604"/>
      <c r="AD40" s="604"/>
      <c r="AE40" s="604"/>
      <c r="AF40" s="604"/>
      <c r="AG40" s="604"/>
      <c r="AH40" s="604"/>
      <c r="AI40" s="604"/>
      <c r="AJ40" s="604"/>
      <c r="AK40" s="604"/>
      <c r="AL40" s="40"/>
      <c r="AM40" s="603" t="str">
        <f t="shared" si="0"/>
        <v/>
      </c>
      <c r="AN40" s="603"/>
      <c r="AO40" s="604"/>
      <c r="AP40" s="604"/>
      <c r="AQ40" s="604"/>
      <c r="AR40" s="604"/>
      <c r="AS40" s="604"/>
      <c r="AT40" s="604"/>
      <c r="AU40" s="604"/>
      <c r="AV40" s="604"/>
      <c r="AW40" s="604"/>
      <c r="AX40" s="604"/>
      <c r="AY40" s="604"/>
      <c r="AZ40" s="604"/>
      <c r="BA40" s="604"/>
      <c r="BB40" s="604"/>
      <c r="BC40" s="604"/>
      <c r="BD40" s="40"/>
      <c r="BE40" s="603" t="str">
        <f t="shared" si="1"/>
        <v/>
      </c>
      <c r="BF40" s="603"/>
      <c r="BG40" s="604"/>
      <c r="BH40" s="604"/>
      <c r="BI40" s="604"/>
      <c r="BJ40" s="604"/>
      <c r="BK40" s="604"/>
      <c r="BL40" s="604"/>
      <c r="BM40" s="604"/>
      <c r="BN40" s="604"/>
      <c r="BO40" s="604"/>
      <c r="BP40" s="604"/>
      <c r="BQ40" s="604"/>
      <c r="BR40" s="604"/>
      <c r="BS40" s="604"/>
      <c r="BT40" s="604"/>
      <c r="BU40" s="604"/>
      <c r="BV40" s="40"/>
      <c r="BW40" s="603" t="str">
        <f t="shared" si="2"/>
        <v/>
      </c>
      <c r="BX40" s="603"/>
      <c r="BY40" s="604" t="str">
        <f>IF('各会計、関係団体の財政状況及び健全化判断比率'!B74="","",'各会計、関係団体の財政状況及び健全化判断比率'!B74)</f>
        <v/>
      </c>
      <c r="BZ40" s="604"/>
      <c r="CA40" s="604"/>
      <c r="CB40" s="604"/>
      <c r="CC40" s="604"/>
      <c r="CD40" s="604"/>
      <c r="CE40" s="604"/>
      <c r="CF40" s="604"/>
      <c r="CG40" s="604"/>
      <c r="CH40" s="604"/>
      <c r="CI40" s="604"/>
      <c r="CJ40" s="604"/>
      <c r="CK40" s="604"/>
      <c r="CL40" s="604"/>
      <c r="CM40" s="604"/>
      <c r="CN40" s="40"/>
      <c r="CO40" s="603" t="str">
        <f t="shared" si="3"/>
        <v/>
      </c>
      <c r="CP40" s="603"/>
      <c r="CQ40" s="604" t="str">
        <f>IF('各会計、関係団体の財政状況及び健全化判断比率'!BS13="","",'各会計、関係団体の財政状況及び健全化判断比率'!BS13)</f>
        <v/>
      </c>
      <c r="CR40" s="604"/>
      <c r="CS40" s="604"/>
      <c r="CT40" s="604"/>
      <c r="CU40" s="604"/>
      <c r="CV40" s="604"/>
      <c r="CW40" s="604"/>
      <c r="CX40" s="604"/>
      <c r="CY40" s="604"/>
      <c r="CZ40" s="604"/>
      <c r="DA40" s="604"/>
      <c r="DB40" s="604"/>
      <c r="DC40" s="604"/>
      <c r="DD40" s="604"/>
      <c r="DE40" s="604"/>
      <c r="DG40" s="605" t="str">
        <f>IF('各会計、関係団体の財政状況及び健全化判断比率'!BR13="","",'各会計、関係団体の財政状況及び健全化判断比率'!BR13)</f>
        <v/>
      </c>
      <c r="DH40" s="605"/>
      <c r="DI40" s="67"/>
    </row>
    <row r="41" spans="1:113" ht="32.25" customHeight="1" x14ac:dyDescent="0.2">
      <c r="A41" s="40"/>
      <c r="B41" s="64"/>
      <c r="C41" s="603" t="str">
        <f t="shared" si="5"/>
        <v/>
      </c>
      <c r="D41" s="603"/>
      <c r="E41" s="604" t="str">
        <f>IF('各会計、関係団体の財政状況及び健全化判断比率'!B14="","",'各会計、関係団体の財政状況及び健全化判断比率'!B14)</f>
        <v/>
      </c>
      <c r="F41" s="604"/>
      <c r="G41" s="604"/>
      <c r="H41" s="604"/>
      <c r="I41" s="604"/>
      <c r="J41" s="604"/>
      <c r="K41" s="604"/>
      <c r="L41" s="604"/>
      <c r="M41" s="604"/>
      <c r="N41" s="604"/>
      <c r="O41" s="604"/>
      <c r="P41" s="604"/>
      <c r="Q41" s="604"/>
      <c r="R41" s="604"/>
      <c r="S41" s="604"/>
      <c r="T41" s="40"/>
      <c r="U41" s="603" t="str">
        <f t="shared" si="4"/>
        <v/>
      </c>
      <c r="V41" s="603"/>
      <c r="W41" s="604"/>
      <c r="X41" s="604"/>
      <c r="Y41" s="604"/>
      <c r="Z41" s="604"/>
      <c r="AA41" s="604"/>
      <c r="AB41" s="604"/>
      <c r="AC41" s="604"/>
      <c r="AD41" s="604"/>
      <c r="AE41" s="604"/>
      <c r="AF41" s="604"/>
      <c r="AG41" s="604"/>
      <c r="AH41" s="604"/>
      <c r="AI41" s="604"/>
      <c r="AJ41" s="604"/>
      <c r="AK41" s="604"/>
      <c r="AL41" s="40"/>
      <c r="AM41" s="603" t="str">
        <f t="shared" si="0"/>
        <v/>
      </c>
      <c r="AN41" s="603"/>
      <c r="AO41" s="604"/>
      <c r="AP41" s="604"/>
      <c r="AQ41" s="604"/>
      <c r="AR41" s="604"/>
      <c r="AS41" s="604"/>
      <c r="AT41" s="604"/>
      <c r="AU41" s="604"/>
      <c r="AV41" s="604"/>
      <c r="AW41" s="604"/>
      <c r="AX41" s="604"/>
      <c r="AY41" s="604"/>
      <c r="AZ41" s="604"/>
      <c r="BA41" s="604"/>
      <c r="BB41" s="604"/>
      <c r="BC41" s="604"/>
      <c r="BD41" s="40"/>
      <c r="BE41" s="603" t="str">
        <f t="shared" si="1"/>
        <v/>
      </c>
      <c r="BF41" s="603"/>
      <c r="BG41" s="604"/>
      <c r="BH41" s="604"/>
      <c r="BI41" s="604"/>
      <c r="BJ41" s="604"/>
      <c r="BK41" s="604"/>
      <c r="BL41" s="604"/>
      <c r="BM41" s="604"/>
      <c r="BN41" s="604"/>
      <c r="BO41" s="604"/>
      <c r="BP41" s="604"/>
      <c r="BQ41" s="604"/>
      <c r="BR41" s="604"/>
      <c r="BS41" s="604"/>
      <c r="BT41" s="604"/>
      <c r="BU41" s="604"/>
      <c r="BV41" s="40"/>
      <c r="BW41" s="603" t="str">
        <f t="shared" si="2"/>
        <v/>
      </c>
      <c r="BX41" s="603"/>
      <c r="BY41" s="604" t="str">
        <f>IF('各会計、関係団体の財政状況及び健全化判断比率'!B75="","",'各会計、関係団体の財政状況及び健全化判断比率'!B75)</f>
        <v/>
      </c>
      <c r="BZ41" s="604"/>
      <c r="CA41" s="604"/>
      <c r="CB41" s="604"/>
      <c r="CC41" s="604"/>
      <c r="CD41" s="604"/>
      <c r="CE41" s="604"/>
      <c r="CF41" s="604"/>
      <c r="CG41" s="604"/>
      <c r="CH41" s="604"/>
      <c r="CI41" s="604"/>
      <c r="CJ41" s="604"/>
      <c r="CK41" s="604"/>
      <c r="CL41" s="604"/>
      <c r="CM41" s="604"/>
      <c r="CN41" s="40"/>
      <c r="CO41" s="603" t="str">
        <f t="shared" si="3"/>
        <v/>
      </c>
      <c r="CP41" s="603"/>
      <c r="CQ41" s="604" t="str">
        <f>IF('各会計、関係団体の財政状況及び健全化判断比率'!BS14="","",'各会計、関係団体の財政状況及び健全化判断比率'!BS14)</f>
        <v/>
      </c>
      <c r="CR41" s="604"/>
      <c r="CS41" s="604"/>
      <c r="CT41" s="604"/>
      <c r="CU41" s="604"/>
      <c r="CV41" s="604"/>
      <c r="CW41" s="604"/>
      <c r="CX41" s="604"/>
      <c r="CY41" s="604"/>
      <c r="CZ41" s="604"/>
      <c r="DA41" s="604"/>
      <c r="DB41" s="604"/>
      <c r="DC41" s="604"/>
      <c r="DD41" s="604"/>
      <c r="DE41" s="604"/>
      <c r="DG41" s="605" t="str">
        <f>IF('各会計、関係団体の財政状況及び健全化判断比率'!BR14="","",'各会計、関係団体の財政状況及び健全化判断比率'!BR14)</f>
        <v/>
      </c>
      <c r="DH41" s="605"/>
      <c r="DI41" s="67"/>
    </row>
    <row r="42" spans="1:113" ht="32.25" customHeight="1" x14ac:dyDescent="0.2">
      <c r="B42" s="64"/>
      <c r="C42" s="603" t="str">
        <f t="shared" si="5"/>
        <v/>
      </c>
      <c r="D42" s="603"/>
      <c r="E42" s="604" t="str">
        <f>IF('各会計、関係団体の財政状況及び健全化判断比率'!B15="","",'各会計、関係団体の財政状況及び健全化判断比率'!B15)</f>
        <v/>
      </c>
      <c r="F42" s="604"/>
      <c r="G42" s="604"/>
      <c r="H42" s="604"/>
      <c r="I42" s="604"/>
      <c r="J42" s="604"/>
      <c r="K42" s="604"/>
      <c r="L42" s="604"/>
      <c r="M42" s="604"/>
      <c r="N42" s="604"/>
      <c r="O42" s="604"/>
      <c r="P42" s="604"/>
      <c r="Q42" s="604"/>
      <c r="R42" s="604"/>
      <c r="S42" s="604"/>
      <c r="T42" s="40"/>
      <c r="U42" s="603" t="str">
        <f t="shared" si="4"/>
        <v/>
      </c>
      <c r="V42" s="603"/>
      <c r="W42" s="604"/>
      <c r="X42" s="604"/>
      <c r="Y42" s="604"/>
      <c r="Z42" s="604"/>
      <c r="AA42" s="604"/>
      <c r="AB42" s="604"/>
      <c r="AC42" s="604"/>
      <c r="AD42" s="604"/>
      <c r="AE42" s="604"/>
      <c r="AF42" s="604"/>
      <c r="AG42" s="604"/>
      <c r="AH42" s="604"/>
      <c r="AI42" s="604"/>
      <c r="AJ42" s="604"/>
      <c r="AK42" s="604"/>
      <c r="AL42" s="40"/>
      <c r="AM42" s="603" t="str">
        <f t="shared" si="0"/>
        <v/>
      </c>
      <c r="AN42" s="603"/>
      <c r="AO42" s="604"/>
      <c r="AP42" s="604"/>
      <c r="AQ42" s="604"/>
      <c r="AR42" s="604"/>
      <c r="AS42" s="604"/>
      <c r="AT42" s="604"/>
      <c r="AU42" s="604"/>
      <c r="AV42" s="604"/>
      <c r="AW42" s="604"/>
      <c r="AX42" s="604"/>
      <c r="AY42" s="604"/>
      <c r="AZ42" s="604"/>
      <c r="BA42" s="604"/>
      <c r="BB42" s="604"/>
      <c r="BC42" s="604"/>
      <c r="BD42" s="40"/>
      <c r="BE42" s="603" t="str">
        <f t="shared" si="1"/>
        <v/>
      </c>
      <c r="BF42" s="603"/>
      <c r="BG42" s="604"/>
      <c r="BH42" s="604"/>
      <c r="BI42" s="604"/>
      <c r="BJ42" s="604"/>
      <c r="BK42" s="604"/>
      <c r="BL42" s="604"/>
      <c r="BM42" s="604"/>
      <c r="BN42" s="604"/>
      <c r="BO42" s="604"/>
      <c r="BP42" s="604"/>
      <c r="BQ42" s="604"/>
      <c r="BR42" s="604"/>
      <c r="BS42" s="604"/>
      <c r="BT42" s="604"/>
      <c r="BU42" s="604"/>
      <c r="BV42" s="40"/>
      <c r="BW42" s="603" t="str">
        <f t="shared" si="2"/>
        <v/>
      </c>
      <c r="BX42" s="603"/>
      <c r="BY42" s="604" t="str">
        <f>IF('各会計、関係団体の財政状況及び健全化判断比率'!B76="","",'各会計、関係団体の財政状況及び健全化判断比率'!B76)</f>
        <v/>
      </c>
      <c r="BZ42" s="604"/>
      <c r="CA42" s="604"/>
      <c r="CB42" s="604"/>
      <c r="CC42" s="604"/>
      <c r="CD42" s="604"/>
      <c r="CE42" s="604"/>
      <c r="CF42" s="604"/>
      <c r="CG42" s="604"/>
      <c r="CH42" s="604"/>
      <c r="CI42" s="604"/>
      <c r="CJ42" s="604"/>
      <c r="CK42" s="604"/>
      <c r="CL42" s="604"/>
      <c r="CM42" s="604"/>
      <c r="CN42" s="40"/>
      <c r="CO42" s="603" t="str">
        <f t="shared" si="3"/>
        <v/>
      </c>
      <c r="CP42" s="603"/>
      <c r="CQ42" s="604" t="str">
        <f>IF('各会計、関係団体の財政状況及び健全化判断比率'!BS15="","",'各会計、関係団体の財政状況及び健全化判断比率'!BS15)</f>
        <v/>
      </c>
      <c r="CR42" s="604"/>
      <c r="CS42" s="604"/>
      <c r="CT42" s="604"/>
      <c r="CU42" s="604"/>
      <c r="CV42" s="604"/>
      <c r="CW42" s="604"/>
      <c r="CX42" s="604"/>
      <c r="CY42" s="604"/>
      <c r="CZ42" s="604"/>
      <c r="DA42" s="604"/>
      <c r="DB42" s="604"/>
      <c r="DC42" s="604"/>
      <c r="DD42" s="604"/>
      <c r="DE42" s="604"/>
      <c r="DG42" s="605" t="str">
        <f>IF('各会計、関係団体の財政状況及び健全化判断比率'!BR15="","",'各会計、関係団体の財政状況及び健全化判断比率'!BR15)</f>
        <v/>
      </c>
      <c r="DH42" s="605"/>
      <c r="DI42" s="67"/>
    </row>
    <row r="43" spans="1:113" ht="32.25" customHeight="1" x14ac:dyDescent="0.2">
      <c r="B43" s="64"/>
      <c r="C43" s="603" t="str">
        <f t="shared" si="5"/>
        <v/>
      </c>
      <c r="D43" s="603"/>
      <c r="E43" s="604" t="str">
        <f>IF('各会計、関係団体の財政状況及び健全化判断比率'!B16="","",'各会計、関係団体の財政状況及び健全化判断比率'!B16)</f>
        <v/>
      </c>
      <c r="F43" s="604"/>
      <c r="G43" s="604"/>
      <c r="H43" s="604"/>
      <c r="I43" s="604"/>
      <c r="J43" s="604"/>
      <c r="K43" s="604"/>
      <c r="L43" s="604"/>
      <c r="M43" s="604"/>
      <c r="N43" s="604"/>
      <c r="O43" s="604"/>
      <c r="P43" s="604"/>
      <c r="Q43" s="604"/>
      <c r="R43" s="604"/>
      <c r="S43" s="604"/>
      <c r="T43" s="40"/>
      <c r="U43" s="603" t="str">
        <f t="shared" si="4"/>
        <v/>
      </c>
      <c r="V43" s="603"/>
      <c r="W43" s="604"/>
      <c r="X43" s="604"/>
      <c r="Y43" s="604"/>
      <c r="Z43" s="604"/>
      <c r="AA43" s="604"/>
      <c r="AB43" s="604"/>
      <c r="AC43" s="604"/>
      <c r="AD43" s="604"/>
      <c r="AE43" s="604"/>
      <c r="AF43" s="604"/>
      <c r="AG43" s="604"/>
      <c r="AH43" s="604"/>
      <c r="AI43" s="604"/>
      <c r="AJ43" s="604"/>
      <c r="AK43" s="604"/>
      <c r="AL43" s="40"/>
      <c r="AM43" s="603" t="str">
        <f t="shared" si="0"/>
        <v/>
      </c>
      <c r="AN43" s="603"/>
      <c r="AO43" s="604"/>
      <c r="AP43" s="604"/>
      <c r="AQ43" s="604"/>
      <c r="AR43" s="604"/>
      <c r="AS43" s="604"/>
      <c r="AT43" s="604"/>
      <c r="AU43" s="604"/>
      <c r="AV43" s="604"/>
      <c r="AW43" s="604"/>
      <c r="AX43" s="604"/>
      <c r="AY43" s="604"/>
      <c r="AZ43" s="604"/>
      <c r="BA43" s="604"/>
      <c r="BB43" s="604"/>
      <c r="BC43" s="604"/>
      <c r="BD43" s="40"/>
      <c r="BE43" s="603" t="str">
        <f t="shared" si="1"/>
        <v/>
      </c>
      <c r="BF43" s="603"/>
      <c r="BG43" s="604"/>
      <c r="BH43" s="604"/>
      <c r="BI43" s="604"/>
      <c r="BJ43" s="604"/>
      <c r="BK43" s="604"/>
      <c r="BL43" s="604"/>
      <c r="BM43" s="604"/>
      <c r="BN43" s="604"/>
      <c r="BO43" s="604"/>
      <c r="BP43" s="604"/>
      <c r="BQ43" s="604"/>
      <c r="BR43" s="604"/>
      <c r="BS43" s="604"/>
      <c r="BT43" s="604"/>
      <c r="BU43" s="604"/>
      <c r="BV43" s="40"/>
      <c r="BW43" s="603" t="str">
        <f t="shared" si="2"/>
        <v/>
      </c>
      <c r="BX43" s="603"/>
      <c r="BY43" s="604" t="str">
        <f>IF('各会計、関係団体の財政状況及び健全化判断比率'!B77="","",'各会計、関係団体の財政状況及び健全化判断比率'!B77)</f>
        <v/>
      </c>
      <c r="BZ43" s="604"/>
      <c r="CA43" s="604"/>
      <c r="CB43" s="604"/>
      <c r="CC43" s="604"/>
      <c r="CD43" s="604"/>
      <c r="CE43" s="604"/>
      <c r="CF43" s="604"/>
      <c r="CG43" s="604"/>
      <c r="CH43" s="604"/>
      <c r="CI43" s="604"/>
      <c r="CJ43" s="604"/>
      <c r="CK43" s="604"/>
      <c r="CL43" s="604"/>
      <c r="CM43" s="604"/>
      <c r="CN43" s="40"/>
      <c r="CO43" s="603" t="str">
        <f t="shared" si="3"/>
        <v/>
      </c>
      <c r="CP43" s="603"/>
      <c r="CQ43" s="604" t="str">
        <f>IF('各会計、関係団体の財政状況及び健全化判断比率'!BS16="","",'各会計、関係団体の財政状況及び健全化判断比率'!BS16)</f>
        <v/>
      </c>
      <c r="CR43" s="604"/>
      <c r="CS43" s="604"/>
      <c r="CT43" s="604"/>
      <c r="CU43" s="604"/>
      <c r="CV43" s="604"/>
      <c r="CW43" s="604"/>
      <c r="CX43" s="604"/>
      <c r="CY43" s="604"/>
      <c r="CZ43" s="604"/>
      <c r="DA43" s="604"/>
      <c r="DB43" s="604"/>
      <c r="DC43" s="604"/>
      <c r="DD43" s="604"/>
      <c r="DE43" s="604"/>
      <c r="DG43" s="605" t="str">
        <f>IF('各会計、関係団体の財政状況及び健全化判断比率'!BR16="","",'各会計、関係団体の財政状況及び健全化判断比率'!BR16)</f>
        <v/>
      </c>
      <c r="DH43" s="605"/>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606" t="s">
        <v>138</v>
      </c>
      <c r="F46" s="606"/>
      <c r="G46" s="606"/>
      <c r="H46" s="606"/>
      <c r="I46" s="606"/>
      <c r="J46" s="606"/>
      <c r="K46" s="606"/>
      <c r="L46" s="606"/>
      <c r="M46" s="606"/>
      <c r="N46" s="606"/>
      <c r="O46" s="606"/>
      <c r="P46" s="606"/>
      <c r="Q46" s="606"/>
      <c r="R46" s="606"/>
      <c r="S46" s="606"/>
      <c r="T46" s="606"/>
      <c r="U46" s="606"/>
      <c r="V46" s="606"/>
      <c r="W46" s="606"/>
      <c r="X46" s="606"/>
      <c r="Y46" s="606"/>
      <c r="Z46" s="606"/>
      <c r="AA46" s="606"/>
      <c r="AB46" s="606"/>
      <c r="AC46" s="606"/>
      <c r="AD46" s="606"/>
      <c r="AE46" s="606"/>
      <c r="AF46" s="606"/>
      <c r="AG46" s="606"/>
      <c r="AH46" s="606"/>
      <c r="AI46" s="606"/>
      <c r="AJ46" s="606"/>
      <c r="AK46" s="606"/>
      <c r="AL46" s="606"/>
      <c r="AM46" s="606"/>
      <c r="AN46" s="606"/>
      <c r="AO46" s="606"/>
      <c r="AP46" s="606"/>
      <c r="AQ46" s="606"/>
      <c r="AR46" s="606"/>
      <c r="AS46" s="606"/>
      <c r="AT46" s="606"/>
      <c r="AU46" s="606"/>
      <c r="AV46" s="606"/>
      <c r="AW46" s="606"/>
      <c r="AX46" s="606"/>
      <c r="AY46" s="606"/>
      <c r="AZ46" s="606"/>
      <c r="BA46" s="606"/>
      <c r="BB46" s="606"/>
      <c r="BC46" s="606"/>
      <c r="BD46" s="606"/>
      <c r="BE46" s="606"/>
      <c r="BF46" s="606"/>
      <c r="BG46" s="606"/>
      <c r="BH46" s="606"/>
      <c r="BI46" s="606"/>
      <c r="BJ46" s="606"/>
      <c r="BK46" s="606"/>
      <c r="BL46" s="606"/>
      <c r="BM46" s="606"/>
      <c r="BN46" s="606"/>
      <c r="BO46" s="606"/>
      <c r="BP46" s="606"/>
      <c r="BQ46" s="606"/>
      <c r="BR46" s="606"/>
      <c r="BS46" s="606"/>
      <c r="BT46" s="606"/>
      <c r="BU46" s="606"/>
      <c r="BV46" s="606"/>
      <c r="BW46" s="606"/>
      <c r="BX46" s="606"/>
      <c r="BY46" s="606"/>
      <c r="BZ46" s="606"/>
      <c r="CA46" s="606"/>
      <c r="CB46" s="606"/>
      <c r="CC46" s="606"/>
      <c r="CD46" s="606"/>
      <c r="CE46" s="606"/>
      <c r="CF46" s="606"/>
      <c r="CG46" s="606"/>
      <c r="CH46" s="606"/>
      <c r="CI46" s="606"/>
      <c r="CJ46" s="606"/>
      <c r="CK46" s="606"/>
      <c r="CL46" s="606"/>
      <c r="CM46" s="606"/>
      <c r="CN46" s="606"/>
      <c r="CO46" s="606"/>
      <c r="CP46" s="606"/>
      <c r="CQ46" s="606"/>
      <c r="CR46" s="606"/>
      <c r="CS46" s="606"/>
      <c r="CT46" s="606"/>
      <c r="CU46" s="606"/>
      <c r="CV46" s="606"/>
      <c r="CW46" s="606"/>
      <c r="CX46" s="606"/>
      <c r="CY46" s="606"/>
      <c r="CZ46" s="606"/>
      <c r="DA46" s="606"/>
      <c r="DB46" s="606"/>
      <c r="DC46" s="606"/>
      <c r="DD46" s="606"/>
      <c r="DE46" s="606"/>
      <c r="DF46" s="606"/>
      <c r="DG46" s="606"/>
      <c r="DH46" s="606"/>
      <c r="DI46" s="606"/>
    </row>
    <row r="47" spans="1:113" x14ac:dyDescent="0.2">
      <c r="E47" s="606" t="s">
        <v>139</v>
      </c>
      <c r="F47" s="606"/>
      <c r="G47" s="606"/>
      <c r="H47" s="606"/>
      <c r="I47" s="606"/>
      <c r="J47" s="606"/>
      <c r="K47" s="606"/>
      <c r="L47" s="606"/>
      <c r="M47" s="606"/>
      <c r="N47" s="606"/>
      <c r="O47" s="606"/>
      <c r="P47" s="606"/>
      <c r="Q47" s="606"/>
      <c r="R47" s="606"/>
      <c r="S47" s="606"/>
      <c r="T47" s="606"/>
      <c r="U47" s="606"/>
      <c r="V47" s="606"/>
      <c r="W47" s="606"/>
      <c r="X47" s="606"/>
      <c r="Y47" s="606"/>
      <c r="Z47" s="606"/>
      <c r="AA47" s="606"/>
      <c r="AB47" s="606"/>
      <c r="AC47" s="606"/>
      <c r="AD47" s="606"/>
      <c r="AE47" s="606"/>
      <c r="AF47" s="606"/>
      <c r="AG47" s="606"/>
      <c r="AH47" s="606"/>
      <c r="AI47" s="606"/>
      <c r="AJ47" s="606"/>
      <c r="AK47" s="606"/>
      <c r="AL47" s="606"/>
      <c r="AM47" s="606"/>
      <c r="AN47" s="606"/>
      <c r="AO47" s="606"/>
      <c r="AP47" s="606"/>
      <c r="AQ47" s="606"/>
      <c r="AR47" s="606"/>
      <c r="AS47" s="606"/>
      <c r="AT47" s="606"/>
      <c r="AU47" s="606"/>
      <c r="AV47" s="606"/>
      <c r="AW47" s="606"/>
      <c r="AX47" s="606"/>
      <c r="AY47" s="606"/>
      <c r="AZ47" s="606"/>
      <c r="BA47" s="606"/>
      <c r="BB47" s="606"/>
      <c r="BC47" s="606"/>
      <c r="BD47" s="606"/>
      <c r="BE47" s="606"/>
      <c r="BF47" s="606"/>
      <c r="BG47" s="606"/>
      <c r="BH47" s="606"/>
      <c r="BI47" s="606"/>
      <c r="BJ47" s="606"/>
      <c r="BK47" s="606"/>
      <c r="BL47" s="606"/>
      <c r="BM47" s="606"/>
      <c r="BN47" s="606"/>
      <c r="BO47" s="606"/>
      <c r="BP47" s="606"/>
      <c r="BQ47" s="606"/>
      <c r="BR47" s="606"/>
      <c r="BS47" s="606"/>
      <c r="BT47" s="606"/>
      <c r="BU47" s="606"/>
      <c r="BV47" s="606"/>
      <c r="BW47" s="606"/>
      <c r="BX47" s="606"/>
      <c r="BY47" s="606"/>
      <c r="BZ47" s="606"/>
      <c r="CA47" s="606"/>
      <c r="CB47" s="606"/>
      <c r="CC47" s="606"/>
      <c r="CD47" s="606"/>
      <c r="CE47" s="606"/>
      <c r="CF47" s="606"/>
      <c r="CG47" s="606"/>
      <c r="CH47" s="606"/>
      <c r="CI47" s="606"/>
      <c r="CJ47" s="606"/>
      <c r="CK47" s="606"/>
      <c r="CL47" s="606"/>
      <c r="CM47" s="606"/>
      <c r="CN47" s="606"/>
      <c r="CO47" s="606"/>
      <c r="CP47" s="606"/>
      <c r="CQ47" s="606"/>
      <c r="CR47" s="606"/>
      <c r="CS47" s="606"/>
      <c r="CT47" s="606"/>
      <c r="CU47" s="606"/>
      <c r="CV47" s="606"/>
      <c r="CW47" s="606"/>
      <c r="CX47" s="606"/>
      <c r="CY47" s="606"/>
      <c r="CZ47" s="606"/>
      <c r="DA47" s="606"/>
      <c r="DB47" s="606"/>
      <c r="DC47" s="606"/>
      <c r="DD47" s="606"/>
      <c r="DE47" s="606"/>
      <c r="DF47" s="606"/>
      <c r="DG47" s="606"/>
      <c r="DH47" s="606"/>
      <c r="DI47" s="606"/>
    </row>
    <row r="48" spans="1:113" x14ac:dyDescent="0.2">
      <c r="E48" s="606" t="s">
        <v>140</v>
      </c>
      <c r="F48" s="606"/>
      <c r="G48" s="606"/>
      <c r="H48" s="606"/>
      <c r="I48" s="606"/>
      <c r="J48" s="606"/>
      <c r="K48" s="606"/>
      <c r="L48" s="606"/>
      <c r="M48" s="606"/>
      <c r="N48" s="606"/>
      <c r="O48" s="606"/>
      <c r="P48" s="606"/>
      <c r="Q48" s="606"/>
      <c r="R48" s="606"/>
      <c r="S48" s="606"/>
      <c r="T48" s="606"/>
      <c r="U48" s="606"/>
      <c r="V48" s="606"/>
      <c r="W48" s="606"/>
      <c r="X48" s="606"/>
      <c r="Y48" s="606"/>
      <c r="Z48" s="606"/>
      <c r="AA48" s="606"/>
      <c r="AB48" s="606"/>
      <c r="AC48" s="606"/>
      <c r="AD48" s="606"/>
      <c r="AE48" s="606"/>
      <c r="AF48" s="606"/>
      <c r="AG48" s="606"/>
      <c r="AH48" s="606"/>
      <c r="AI48" s="606"/>
      <c r="AJ48" s="606"/>
      <c r="AK48" s="606"/>
      <c r="AL48" s="606"/>
      <c r="AM48" s="606"/>
      <c r="AN48" s="606"/>
      <c r="AO48" s="606"/>
      <c r="AP48" s="606"/>
      <c r="AQ48" s="606"/>
      <c r="AR48" s="606"/>
      <c r="AS48" s="606"/>
      <c r="AT48" s="606"/>
      <c r="AU48" s="606"/>
      <c r="AV48" s="606"/>
      <c r="AW48" s="606"/>
      <c r="AX48" s="606"/>
      <c r="AY48" s="606"/>
      <c r="AZ48" s="606"/>
      <c r="BA48" s="606"/>
      <c r="BB48" s="606"/>
      <c r="BC48" s="606"/>
      <c r="BD48" s="606"/>
      <c r="BE48" s="606"/>
      <c r="BF48" s="606"/>
      <c r="BG48" s="606"/>
      <c r="BH48" s="606"/>
      <c r="BI48" s="606"/>
      <c r="BJ48" s="606"/>
      <c r="BK48" s="606"/>
      <c r="BL48" s="606"/>
      <c r="BM48" s="606"/>
      <c r="BN48" s="606"/>
      <c r="BO48" s="606"/>
      <c r="BP48" s="606"/>
      <c r="BQ48" s="606"/>
      <c r="BR48" s="606"/>
      <c r="BS48" s="606"/>
      <c r="BT48" s="606"/>
      <c r="BU48" s="606"/>
      <c r="BV48" s="606"/>
      <c r="BW48" s="606"/>
      <c r="BX48" s="606"/>
      <c r="BY48" s="606"/>
      <c r="BZ48" s="606"/>
      <c r="CA48" s="606"/>
      <c r="CB48" s="606"/>
      <c r="CC48" s="606"/>
      <c r="CD48" s="606"/>
      <c r="CE48" s="606"/>
      <c r="CF48" s="606"/>
      <c r="CG48" s="606"/>
      <c r="CH48" s="606"/>
      <c r="CI48" s="606"/>
      <c r="CJ48" s="606"/>
      <c r="CK48" s="606"/>
      <c r="CL48" s="606"/>
      <c r="CM48" s="606"/>
      <c r="CN48" s="606"/>
      <c r="CO48" s="606"/>
      <c r="CP48" s="606"/>
      <c r="CQ48" s="606"/>
      <c r="CR48" s="606"/>
      <c r="CS48" s="606"/>
      <c r="CT48" s="606"/>
      <c r="CU48" s="606"/>
      <c r="CV48" s="606"/>
      <c r="CW48" s="606"/>
      <c r="CX48" s="606"/>
      <c r="CY48" s="606"/>
      <c r="CZ48" s="606"/>
      <c r="DA48" s="606"/>
      <c r="DB48" s="606"/>
      <c r="DC48" s="606"/>
      <c r="DD48" s="606"/>
      <c r="DE48" s="606"/>
      <c r="DF48" s="606"/>
      <c r="DG48" s="606"/>
      <c r="DH48" s="606"/>
      <c r="DI48" s="606"/>
    </row>
    <row r="49" spans="5:113" x14ac:dyDescent="0.2">
      <c r="E49" s="607" t="s">
        <v>141</v>
      </c>
      <c r="F49" s="607"/>
      <c r="G49" s="607"/>
      <c r="H49" s="607"/>
      <c r="I49" s="607"/>
      <c r="J49" s="607"/>
      <c r="K49" s="607"/>
      <c r="L49" s="607"/>
      <c r="M49" s="607"/>
      <c r="N49" s="607"/>
      <c r="O49" s="607"/>
      <c r="P49" s="607"/>
      <c r="Q49" s="607"/>
      <c r="R49" s="607"/>
      <c r="S49" s="607"/>
      <c r="T49" s="607"/>
      <c r="U49" s="607"/>
      <c r="V49" s="607"/>
      <c r="W49" s="607"/>
      <c r="X49" s="607"/>
      <c r="Y49" s="607"/>
      <c r="Z49" s="607"/>
      <c r="AA49" s="607"/>
      <c r="AB49" s="607"/>
      <c r="AC49" s="607"/>
      <c r="AD49" s="607"/>
      <c r="AE49" s="607"/>
      <c r="AF49" s="607"/>
      <c r="AG49" s="607"/>
      <c r="AH49" s="607"/>
      <c r="AI49" s="607"/>
      <c r="AJ49" s="607"/>
      <c r="AK49" s="607"/>
      <c r="AL49" s="607"/>
      <c r="AM49" s="607"/>
      <c r="AN49" s="607"/>
      <c r="AO49" s="607"/>
      <c r="AP49" s="607"/>
      <c r="AQ49" s="607"/>
      <c r="AR49" s="607"/>
      <c r="AS49" s="607"/>
      <c r="AT49" s="607"/>
      <c r="AU49" s="607"/>
      <c r="AV49" s="607"/>
      <c r="AW49" s="607"/>
      <c r="AX49" s="607"/>
      <c r="AY49" s="607"/>
      <c r="AZ49" s="607"/>
      <c r="BA49" s="607"/>
      <c r="BB49" s="607"/>
      <c r="BC49" s="607"/>
      <c r="BD49" s="607"/>
      <c r="BE49" s="607"/>
      <c r="BF49" s="607"/>
      <c r="BG49" s="607"/>
      <c r="BH49" s="607"/>
      <c r="BI49" s="607"/>
      <c r="BJ49" s="607"/>
      <c r="BK49" s="607"/>
      <c r="BL49" s="607"/>
      <c r="BM49" s="607"/>
      <c r="BN49" s="607"/>
      <c r="BO49" s="607"/>
      <c r="BP49" s="607"/>
      <c r="BQ49" s="607"/>
      <c r="BR49" s="607"/>
      <c r="BS49" s="607"/>
      <c r="BT49" s="607"/>
      <c r="BU49" s="607"/>
      <c r="BV49" s="607"/>
      <c r="BW49" s="607"/>
      <c r="BX49" s="607"/>
      <c r="BY49" s="607"/>
      <c r="BZ49" s="607"/>
      <c r="CA49" s="607"/>
      <c r="CB49" s="607"/>
      <c r="CC49" s="607"/>
      <c r="CD49" s="607"/>
      <c r="CE49" s="607"/>
      <c r="CF49" s="607"/>
      <c r="CG49" s="607"/>
      <c r="CH49" s="607"/>
      <c r="CI49" s="607"/>
      <c r="CJ49" s="607"/>
      <c r="CK49" s="607"/>
      <c r="CL49" s="607"/>
      <c r="CM49" s="607"/>
      <c r="CN49" s="607"/>
      <c r="CO49" s="607"/>
      <c r="CP49" s="607"/>
      <c r="CQ49" s="607"/>
      <c r="CR49" s="607"/>
      <c r="CS49" s="607"/>
      <c r="CT49" s="607"/>
      <c r="CU49" s="607"/>
      <c r="CV49" s="607"/>
      <c r="CW49" s="607"/>
      <c r="CX49" s="607"/>
      <c r="CY49" s="607"/>
      <c r="CZ49" s="607"/>
      <c r="DA49" s="607"/>
      <c r="DB49" s="607"/>
      <c r="DC49" s="607"/>
      <c r="DD49" s="607"/>
      <c r="DE49" s="607"/>
      <c r="DF49" s="607"/>
      <c r="DG49" s="607"/>
      <c r="DH49" s="607"/>
      <c r="DI49" s="607"/>
    </row>
    <row r="50" spans="5:113" x14ac:dyDescent="0.2">
      <c r="E50" s="606" t="s">
        <v>142</v>
      </c>
      <c r="F50" s="606"/>
      <c r="G50" s="606"/>
      <c r="H50" s="606"/>
      <c r="I50" s="606"/>
      <c r="J50" s="606"/>
      <c r="K50" s="606"/>
      <c r="L50" s="606"/>
      <c r="M50" s="606"/>
      <c r="N50" s="606"/>
      <c r="O50" s="606"/>
      <c r="P50" s="606"/>
      <c r="Q50" s="606"/>
      <c r="R50" s="606"/>
      <c r="S50" s="606"/>
      <c r="T50" s="606"/>
      <c r="U50" s="606"/>
      <c r="V50" s="606"/>
      <c r="W50" s="606"/>
      <c r="X50" s="606"/>
      <c r="Y50" s="606"/>
      <c r="Z50" s="606"/>
      <c r="AA50" s="606"/>
      <c r="AB50" s="606"/>
      <c r="AC50" s="606"/>
      <c r="AD50" s="606"/>
      <c r="AE50" s="606"/>
      <c r="AF50" s="606"/>
      <c r="AG50" s="606"/>
      <c r="AH50" s="606"/>
      <c r="AI50" s="606"/>
      <c r="AJ50" s="606"/>
      <c r="AK50" s="606"/>
      <c r="AL50" s="606"/>
      <c r="AM50" s="606"/>
      <c r="AN50" s="606"/>
      <c r="AO50" s="606"/>
      <c r="AP50" s="606"/>
      <c r="AQ50" s="606"/>
      <c r="AR50" s="606"/>
      <c r="AS50" s="606"/>
      <c r="AT50" s="606"/>
      <c r="AU50" s="606"/>
      <c r="AV50" s="606"/>
      <c r="AW50" s="606"/>
      <c r="AX50" s="606"/>
      <c r="AY50" s="606"/>
      <c r="AZ50" s="606"/>
      <c r="BA50" s="606"/>
      <c r="BB50" s="606"/>
      <c r="BC50" s="606"/>
      <c r="BD50" s="606"/>
      <c r="BE50" s="606"/>
      <c r="BF50" s="606"/>
      <c r="BG50" s="606"/>
      <c r="BH50" s="606"/>
      <c r="BI50" s="606"/>
      <c r="BJ50" s="606"/>
      <c r="BK50" s="606"/>
      <c r="BL50" s="606"/>
      <c r="BM50" s="606"/>
      <c r="BN50" s="606"/>
      <c r="BO50" s="606"/>
      <c r="BP50" s="606"/>
      <c r="BQ50" s="606"/>
      <c r="BR50" s="606"/>
      <c r="BS50" s="606"/>
      <c r="BT50" s="606"/>
      <c r="BU50" s="606"/>
      <c r="BV50" s="606"/>
      <c r="BW50" s="606"/>
      <c r="BX50" s="606"/>
      <c r="BY50" s="606"/>
      <c r="BZ50" s="606"/>
      <c r="CA50" s="606"/>
      <c r="CB50" s="606"/>
      <c r="CC50" s="606"/>
      <c r="CD50" s="606"/>
      <c r="CE50" s="606"/>
      <c r="CF50" s="606"/>
      <c r="CG50" s="606"/>
      <c r="CH50" s="606"/>
      <c r="CI50" s="606"/>
      <c r="CJ50" s="606"/>
      <c r="CK50" s="606"/>
      <c r="CL50" s="606"/>
      <c r="CM50" s="606"/>
      <c r="CN50" s="606"/>
      <c r="CO50" s="606"/>
      <c r="CP50" s="606"/>
      <c r="CQ50" s="606"/>
      <c r="CR50" s="606"/>
      <c r="CS50" s="606"/>
      <c r="CT50" s="606"/>
      <c r="CU50" s="606"/>
      <c r="CV50" s="606"/>
      <c r="CW50" s="606"/>
      <c r="CX50" s="606"/>
      <c r="CY50" s="606"/>
      <c r="CZ50" s="606"/>
      <c r="DA50" s="606"/>
      <c r="DB50" s="606"/>
      <c r="DC50" s="606"/>
      <c r="DD50" s="606"/>
      <c r="DE50" s="606"/>
      <c r="DF50" s="606"/>
      <c r="DG50" s="606"/>
      <c r="DH50" s="606"/>
      <c r="DI50" s="606"/>
    </row>
    <row r="51" spans="5:113" x14ac:dyDescent="0.2">
      <c r="E51" s="606" t="s">
        <v>143</v>
      </c>
      <c r="F51" s="606"/>
      <c r="G51" s="606"/>
      <c r="H51" s="606"/>
      <c r="I51" s="606"/>
      <c r="J51" s="606"/>
      <c r="K51" s="606"/>
      <c r="L51" s="606"/>
      <c r="M51" s="606"/>
      <c r="N51" s="606"/>
      <c r="O51" s="606"/>
      <c r="P51" s="606"/>
      <c r="Q51" s="606"/>
      <c r="R51" s="606"/>
      <c r="S51" s="606"/>
      <c r="T51" s="606"/>
      <c r="U51" s="606"/>
      <c r="V51" s="606"/>
      <c r="W51" s="606"/>
      <c r="X51" s="606"/>
      <c r="Y51" s="606"/>
      <c r="Z51" s="606"/>
      <c r="AA51" s="606"/>
      <c r="AB51" s="606"/>
      <c r="AC51" s="606"/>
      <c r="AD51" s="606"/>
      <c r="AE51" s="606"/>
      <c r="AF51" s="606"/>
      <c r="AG51" s="606"/>
      <c r="AH51" s="606"/>
      <c r="AI51" s="606"/>
      <c r="AJ51" s="606"/>
      <c r="AK51" s="606"/>
      <c r="AL51" s="606"/>
      <c r="AM51" s="606"/>
      <c r="AN51" s="606"/>
      <c r="AO51" s="606"/>
      <c r="AP51" s="606"/>
      <c r="AQ51" s="606"/>
      <c r="AR51" s="606"/>
      <c r="AS51" s="606"/>
      <c r="AT51" s="606"/>
      <c r="AU51" s="606"/>
      <c r="AV51" s="606"/>
      <c r="AW51" s="606"/>
      <c r="AX51" s="606"/>
      <c r="AY51" s="606"/>
      <c r="AZ51" s="606"/>
      <c r="BA51" s="606"/>
      <c r="BB51" s="606"/>
      <c r="BC51" s="606"/>
      <c r="BD51" s="606"/>
      <c r="BE51" s="606"/>
      <c r="BF51" s="606"/>
      <c r="BG51" s="606"/>
      <c r="BH51" s="606"/>
      <c r="BI51" s="606"/>
      <c r="BJ51" s="606"/>
      <c r="BK51" s="606"/>
      <c r="BL51" s="606"/>
      <c r="BM51" s="606"/>
      <c r="BN51" s="606"/>
      <c r="BO51" s="606"/>
      <c r="BP51" s="606"/>
      <c r="BQ51" s="606"/>
      <c r="BR51" s="606"/>
      <c r="BS51" s="606"/>
      <c r="BT51" s="606"/>
      <c r="BU51" s="606"/>
      <c r="BV51" s="606"/>
      <c r="BW51" s="606"/>
      <c r="BX51" s="606"/>
      <c r="BY51" s="606"/>
      <c r="BZ51" s="606"/>
      <c r="CA51" s="606"/>
      <c r="CB51" s="606"/>
      <c r="CC51" s="606"/>
      <c r="CD51" s="606"/>
      <c r="CE51" s="606"/>
      <c r="CF51" s="606"/>
      <c r="CG51" s="606"/>
      <c r="CH51" s="606"/>
      <c r="CI51" s="606"/>
      <c r="CJ51" s="606"/>
      <c r="CK51" s="606"/>
      <c r="CL51" s="606"/>
      <c r="CM51" s="606"/>
      <c r="CN51" s="606"/>
      <c r="CO51" s="606"/>
      <c r="CP51" s="606"/>
      <c r="CQ51" s="606"/>
      <c r="CR51" s="606"/>
      <c r="CS51" s="606"/>
      <c r="CT51" s="606"/>
      <c r="CU51" s="606"/>
      <c r="CV51" s="606"/>
      <c r="CW51" s="606"/>
      <c r="CX51" s="606"/>
      <c r="CY51" s="606"/>
      <c r="CZ51" s="606"/>
      <c r="DA51" s="606"/>
      <c r="DB51" s="606"/>
      <c r="DC51" s="606"/>
      <c r="DD51" s="606"/>
      <c r="DE51" s="606"/>
      <c r="DF51" s="606"/>
      <c r="DG51" s="606"/>
      <c r="DH51" s="606"/>
      <c r="DI51" s="606"/>
    </row>
    <row r="52" spans="5:113" x14ac:dyDescent="0.2">
      <c r="E52" s="606" t="s">
        <v>144</v>
      </c>
      <c r="F52" s="606"/>
      <c r="G52" s="606"/>
      <c r="H52" s="606"/>
      <c r="I52" s="606"/>
      <c r="J52" s="606"/>
      <c r="K52" s="606"/>
      <c r="L52" s="606"/>
      <c r="M52" s="606"/>
      <c r="N52" s="606"/>
      <c r="O52" s="606"/>
      <c r="P52" s="606"/>
      <c r="Q52" s="606"/>
      <c r="R52" s="606"/>
      <c r="S52" s="606"/>
      <c r="T52" s="606"/>
      <c r="U52" s="606"/>
      <c r="V52" s="606"/>
      <c r="W52" s="606"/>
      <c r="X52" s="606"/>
      <c r="Y52" s="606"/>
      <c r="Z52" s="606"/>
      <c r="AA52" s="606"/>
      <c r="AB52" s="606"/>
      <c r="AC52" s="606"/>
      <c r="AD52" s="606"/>
      <c r="AE52" s="606"/>
      <c r="AF52" s="606"/>
      <c r="AG52" s="606"/>
      <c r="AH52" s="606"/>
      <c r="AI52" s="606"/>
      <c r="AJ52" s="606"/>
      <c r="AK52" s="606"/>
      <c r="AL52" s="606"/>
      <c r="AM52" s="606"/>
      <c r="AN52" s="606"/>
      <c r="AO52" s="606"/>
      <c r="AP52" s="606"/>
      <c r="AQ52" s="606"/>
      <c r="AR52" s="606"/>
      <c r="AS52" s="606"/>
      <c r="AT52" s="606"/>
      <c r="AU52" s="606"/>
      <c r="AV52" s="606"/>
      <c r="AW52" s="606"/>
      <c r="AX52" s="606"/>
      <c r="AY52" s="606"/>
      <c r="AZ52" s="606"/>
      <c r="BA52" s="606"/>
      <c r="BB52" s="606"/>
      <c r="BC52" s="606"/>
      <c r="BD52" s="606"/>
      <c r="BE52" s="606"/>
      <c r="BF52" s="606"/>
      <c r="BG52" s="606"/>
      <c r="BH52" s="606"/>
      <c r="BI52" s="606"/>
      <c r="BJ52" s="606"/>
      <c r="BK52" s="606"/>
      <c r="BL52" s="606"/>
      <c r="BM52" s="606"/>
      <c r="BN52" s="606"/>
      <c r="BO52" s="606"/>
      <c r="BP52" s="606"/>
      <c r="BQ52" s="606"/>
      <c r="BR52" s="606"/>
      <c r="BS52" s="606"/>
      <c r="BT52" s="606"/>
      <c r="BU52" s="606"/>
      <c r="BV52" s="606"/>
      <c r="BW52" s="606"/>
      <c r="BX52" s="606"/>
      <c r="BY52" s="606"/>
      <c r="BZ52" s="606"/>
      <c r="CA52" s="606"/>
      <c r="CB52" s="606"/>
      <c r="CC52" s="606"/>
      <c r="CD52" s="606"/>
      <c r="CE52" s="606"/>
      <c r="CF52" s="606"/>
      <c r="CG52" s="606"/>
      <c r="CH52" s="606"/>
      <c r="CI52" s="606"/>
      <c r="CJ52" s="606"/>
      <c r="CK52" s="606"/>
      <c r="CL52" s="606"/>
      <c r="CM52" s="606"/>
      <c r="CN52" s="606"/>
      <c r="CO52" s="606"/>
      <c r="CP52" s="606"/>
      <c r="CQ52" s="606"/>
      <c r="CR52" s="606"/>
      <c r="CS52" s="606"/>
      <c r="CT52" s="606"/>
      <c r="CU52" s="606"/>
      <c r="CV52" s="606"/>
      <c r="CW52" s="606"/>
      <c r="CX52" s="606"/>
      <c r="CY52" s="606"/>
      <c r="CZ52" s="606"/>
      <c r="DA52" s="606"/>
      <c r="DB52" s="606"/>
      <c r="DC52" s="606"/>
      <c r="DD52" s="606"/>
      <c r="DE52" s="606"/>
      <c r="DF52" s="606"/>
      <c r="DG52" s="606"/>
      <c r="DH52" s="606"/>
      <c r="DI52" s="606"/>
    </row>
    <row r="53" spans="5:113" x14ac:dyDescent="0.2">
      <c r="E53" s="606" t="s">
        <v>145</v>
      </c>
      <c r="F53" s="606"/>
      <c r="G53" s="606"/>
      <c r="H53" s="606"/>
      <c r="I53" s="606"/>
      <c r="J53" s="606"/>
      <c r="K53" s="606"/>
      <c r="L53" s="606"/>
      <c r="M53" s="606"/>
      <c r="N53" s="606"/>
      <c r="O53" s="606"/>
      <c r="P53" s="606"/>
      <c r="Q53" s="606"/>
      <c r="R53" s="606"/>
      <c r="S53" s="606"/>
      <c r="T53" s="606"/>
      <c r="U53" s="606"/>
      <c r="V53" s="606"/>
      <c r="W53" s="606"/>
      <c r="X53" s="606"/>
      <c r="Y53" s="606"/>
      <c r="Z53" s="606"/>
      <c r="AA53" s="606"/>
      <c r="AB53" s="606"/>
      <c r="AC53" s="606"/>
      <c r="AD53" s="606"/>
      <c r="AE53" s="606"/>
      <c r="AF53" s="606"/>
      <c r="AG53" s="606"/>
      <c r="AH53" s="606"/>
      <c r="AI53" s="606"/>
      <c r="AJ53" s="606"/>
      <c r="AK53" s="606"/>
      <c r="AL53" s="606"/>
      <c r="AM53" s="606"/>
      <c r="AN53" s="606"/>
      <c r="AO53" s="606"/>
      <c r="AP53" s="606"/>
      <c r="AQ53" s="606"/>
      <c r="AR53" s="606"/>
      <c r="AS53" s="606"/>
      <c r="AT53" s="606"/>
      <c r="AU53" s="606"/>
      <c r="AV53" s="606"/>
      <c r="AW53" s="606"/>
      <c r="AX53" s="606"/>
      <c r="AY53" s="606"/>
      <c r="AZ53" s="606"/>
      <c r="BA53" s="606"/>
      <c r="BB53" s="606"/>
      <c r="BC53" s="606"/>
      <c r="BD53" s="606"/>
      <c r="BE53" s="606"/>
      <c r="BF53" s="606"/>
      <c r="BG53" s="606"/>
      <c r="BH53" s="606"/>
      <c r="BI53" s="606"/>
      <c r="BJ53" s="606"/>
      <c r="BK53" s="606"/>
      <c r="BL53" s="606"/>
      <c r="BM53" s="606"/>
      <c r="BN53" s="606"/>
      <c r="BO53" s="606"/>
      <c r="BP53" s="606"/>
      <c r="BQ53" s="606"/>
      <c r="BR53" s="606"/>
      <c r="BS53" s="606"/>
      <c r="BT53" s="606"/>
      <c r="BU53" s="606"/>
      <c r="BV53" s="606"/>
      <c r="BW53" s="606"/>
      <c r="BX53" s="606"/>
      <c r="BY53" s="606"/>
      <c r="BZ53" s="606"/>
      <c r="CA53" s="606"/>
      <c r="CB53" s="606"/>
      <c r="CC53" s="606"/>
      <c r="CD53" s="606"/>
      <c r="CE53" s="606"/>
      <c r="CF53" s="606"/>
      <c r="CG53" s="606"/>
      <c r="CH53" s="606"/>
      <c r="CI53" s="606"/>
      <c r="CJ53" s="606"/>
      <c r="CK53" s="606"/>
      <c r="CL53" s="606"/>
      <c r="CM53" s="606"/>
      <c r="CN53" s="606"/>
      <c r="CO53" s="606"/>
      <c r="CP53" s="606"/>
      <c r="CQ53" s="606"/>
      <c r="CR53" s="606"/>
      <c r="CS53" s="606"/>
      <c r="CT53" s="606"/>
      <c r="CU53" s="606"/>
      <c r="CV53" s="606"/>
      <c r="CW53" s="606"/>
      <c r="CX53" s="606"/>
      <c r="CY53" s="606"/>
      <c r="CZ53" s="606"/>
      <c r="DA53" s="606"/>
      <c r="DB53" s="606"/>
      <c r="DC53" s="606"/>
      <c r="DD53" s="606"/>
      <c r="DE53" s="606"/>
      <c r="DF53" s="606"/>
      <c r="DG53" s="606"/>
      <c r="DH53" s="606"/>
      <c r="DI53" s="606"/>
    </row>
    <row r="54" spans="5:113" x14ac:dyDescent="0.2"/>
    <row r="55" spans="5:113" x14ac:dyDescent="0.2"/>
    <row r="56" spans="5:113" x14ac:dyDescent="0.2"/>
  </sheetData>
  <sheetProtection algorithmName="SHA-512" hashValue="zw0sz9S3AC353LCPh/ZQ/T9kFjqy74HCDr+ikb5uywFADn7o+L9GrVUiZruT2evSnhBVEgtDGXCbYyspmQR3rg==" saltValue="xfv6E+vWb4ZdMzC3otZ9y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C35FF-62C7-400C-BC6C-FC845AE89C41}">
  <sheetPr>
    <pageSetUpPr fitToPage="1"/>
  </sheetPr>
  <dimension ref="B1:EM49"/>
  <sheetViews>
    <sheetView showGridLines="0" zoomScaleNormal="100" workbookViewId="0"/>
  </sheetViews>
  <sheetFormatPr defaultColWidth="0" defaultRowHeight="11.25" customHeight="1" zeroHeight="1" x14ac:dyDescent="0.2"/>
  <cols>
    <col min="1" max="1" width="1.6640625" style="73" customWidth="1"/>
    <col min="2" max="2" width="2.33203125" style="73" customWidth="1"/>
    <col min="3" max="16" width="2.6640625" style="73" customWidth="1"/>
    <col min="17" max="17" width="2.33203125" style="73" customWidth="1"/>
    <col min="18" max="95" width="1.6640625" style="73" customWidth="1"/>
    <col min="96" max="133" width="1.6640625" style="85" customWidth="1"/>
    <col min="134" max="143" width="1.66406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08" t="s">
        <v>146</v>
      </c>
      <c r="DI1" s="609"/>
      <c r="DJ1" s="609"/>
      <c r="DK1" s="609"/>
      <c r="DL1" s="609"/>
      <c r="DM1" s="609"/>
      <c r="DN1" s="610"/>
      <c r="DO1" s="73"/>
      <c r="DP1" s="608" t="s">
        <v>147</v>
      </c>
      <c r="DQ1" s="609"/>
      <c r="DR1" s="609"/>
      <c r="DS1" s="609"/>
      <c r="DT1" s="609"/>
      <c r="DU1" s="609"/>
      <c r="DV1" s="609"/>
      <c r="DW1" s="609"/>
      <c r="DX1" s="609"/>
      <c r="DY1" s="609"/>
      <c r="DZ1" s="609"/>
      <c r="EA1" s="609"/>
      <c r="EB1" s="609"/>
      <c r="EC1" s="610"/>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11" t="s">
        <v>149</v>
      </c>
      <c r="C3" s="612"/>
      <c r="D3" s="612"/>
      <c r="E3" s="612"/>
      <c r="F3" s="612"/>
      <c r="G3" s="612"/>
      <c r="H3" s="612"/>
      <c r="I3" s="612"/>
      <c r="J3" s="612"/>
      <c r="K3" s="612"/>
      <c r="L3" s="612"/>
      <c r="M3" s="612"/>
      <c r="N3" s="612"/>
      <c r="O3" s="612"/>
      <c r="P3" s="612"/>
      <c r="Q3" s="612"/>
      <c r="R3" s="612"/>
      <c r="S3" s="612"/>
      <c r="T3" s="612"/>
      <c r="U3" s="612"/>
      <c r="V3" s="612"/>
      <c r="W3" s="612"/>
      <c r="X3" s="612"/>
      <c r="Y3" s="612"/>
      <c r="Z3" s="612"/>
      <c r="AA3" s="612"/>
      <c r="AB3" s="612"/>
      <c r="AC3" s="612"/>
      <c r="AD3" s="612"/>
      <c r="AE3" s="612"/>
      <c r="AF3" s="612"/>
      <c r="AG3" s="612"/>
      <c r="AH3" s="612"/>
      <c r="AI3" s="612"/>
      <c r="AJ3" s="612"/>
      <c r="AK3" s="612"/>
      <c r="AL3" s="612"/>
      <c r="AM3" s="612"/>
      <c r="AN3" s="612"/>
      <c r="AO3" s="612"/>
      <c r="AP3" s="611" t="s">
        <v>150</v>
      </c>
      <c r="AQ3" s="612"/>
      <c r="AR3" s="612"/>
      <c r="AS3" s="612"/>
      <c r="AT3" s="612"/>
      <c r="AU3" s="612"/>
      <c r="AV3" s="612"/>
      <c r="AW3" s="612"/>
      <c r="AX3" s="612"/>
      <c r="AY3" s="612"/>
      <c r="AZ3" s="612"/>
      <c r="BA3" s="612"/>
      <c r="BB3" s="612"/>
      <c r="BC3" s="612"/>
      <c r="BD3" s="612"/>
      <c r="BE3" s="612"/>
      <c r="BF3" s="612"/>
      <c r="BG3" s="612"/>
      <c r="BH3" s="612"/>
      <c r="BI3" s="612"/>
      <c r="BJ3" s="612"/>
      <c r="BK3" s="612"/>
      <c r="BL3" s="612"/>
      <c r="BM3" s="612"/>
      <c r="BN3" s="612"/>
      <c r="BO3" s="612"/>
      <c r="BP3" s="612"/>
      <c r="BQ3" s="612"/>
      <c r="BR3" s="612"/>
      <c r="BS3" s="612"/>
      <c r="BT3" s="612"/>
      <c r="BU3" s="612"/>
      <c r="BV3" s="612"/>
      <c r="BW3" s="612"/>
      <c r="BX3" s="612"/>
      <c r="BY3" s="612"/>
      <c r="BZ3" s="612"/>
      <c r="CA3" s="612"/>
      <c r="CB3" s="613"/>
      <c r="CD3" s="611" t="s">
        <v>151</v>
      </c>
      <c r="CE3" s="612"/>
      <c r="CF3" s="612"/>
      <c r="CG3" s="612"/>
      <c r="CH3" s="612"/>
      <c r="CI3" s="612"/>
      <c r="CJ3" s="612"/>
      <c r="CK3" s="612"/>
      <c r="CL3" s="612"/>
      <c r="CM3" s="612"/>
      <c r="CN3" s="612"/>
      <c r="CO3" s="612"/>
      <c r="CP3" s="612"/>
      <c r="CQ3" s="612"/>
      <c r="CR3" s="612"/>
      <c r="CS3" s="612"/>
      <c r="CT3" s="612"/>
      <c r="CU3" s="612"/>
      <c r="CV3" s="612"/>
      <c r="CW3" s="612"/>
      <c r="CX3" s="612"/>
      <c r="CY3" s="612"/>
      <c r="CZ3" s="612"/>
      <c r="DA3" s="612"/>
      <c r="DB3" s="612"/>
      <c r="DC3" s="612"/>
      <c r="DD3" s="612"/>
      <c r="DE3" s="612"/>
      <c r="DF3" s="612"/>
      <c r="DG3" s="612"/>
      <c r="DH3" s="612"/>
      <c r="DI3" s="612"/>
      <c r="DJ3" s="612"/>
      <c r="DK3" s="612"/>
      <c r="DL3" s="612"/>
      <c r="DM3" s="612"/>
      <c r="DN3" s="612"/>
      <c r="DO3" s="612"/>
      <c r="DP3" s="612"/>
      <c r="DQ3" s="612"/>
      <c r="DR3" s="612"/>
      <c r="DS3" s="612"/>
      <c r="DT3" s="612"/>
      <c r="DU3" s="612"/>
      <c r="DV3" s="612"/>
      <c r="DW3" s="612"/>
      <c r="DX3" s="612"/>
      <c r="DY3" s="612"/>
      <c r="DZ3" s="612"/>
      <c r="EA3" s="612"/>
      <c r="EB3" s="612"/>
      <c r="EC3" s="613"/>
    </row>
    <row r="4" spans="2:143" ht="11.25" customHeight="1" x14ac:dyDescent="0.2">
      <c r="B4" s="611" t="s">
        <v>23</v>
      </c>
      <c r="C4" s="612"/>
      <c r="D4" s="612"/>
      <c r="E4" s="612"/>
      <c r="F4" s="612"/>
      <c r="G4" s="612"/>
      <c r="H4" s="612"/>
      <c r="I4" s="612"/>
      <c r="J4" s="612"/>
      <c r="K4" s="612"/>
      <c r="L4" s="612"/>
      <c r="M4" s="612"/>
      <c r="N4" s="612"/>
      <c r="O4" s="612"/>
      <c r="P4" s="612"/>
      <c r="Q4" s="613"/>
      <c r="R4" s="611" t="s">
        <v>152</v>
      </c>
      <c r="S4" s="612"/>
      <c r="T4" s="612"/>
      <c r="U4" s="612"/>
      <c r="V4" s="612"/>
      <c r="W4" s="612"/>
      <c r="X4" s="612"/>
      <c r="Y4" s="613"/>
      <c r="Z4" s="611" t="s">
        <v>153</v>
      </c>
      <c r="AA4" s="612"/>
      <c r="AB4" s="612"/>
      <c r="AC4" s="613"/>
      <c r="AD4" s="611" t="s">
        <v>154</v>
      </c>
      <c r="AE4" s="612"/>
      <c r="AF4" s="612"/>
      <c r="AG4" s="612"/>
      <c r="AH4" s="612"/>
      <c r="AI4" s="612"/>
      <c r="AJ4" s="612"/>
      <c r="AK4" s="613"/>
      <c r="AL4" s="611" t="s">
        <v>153</v>
      </c>
      <c r="AM4" s="612"/>
      <c r="AN4" s="612"/>
      <c r="AO4" s="613"/>
      <c r="AP4" s="614" t="s">
        <v>155</v>
      </c>
      <c r="AQ4" s="614"/>
      <c r="AR4" s="614"/>
      <c r="AS4" s="614"/>
      <c r="AT4" s="614"/>
      <c r="AU4" s="614"/>
      <c r="AV4" s="614"/>
      <c r="AW4" s="614"/>
      <c r="AX4" s="614"/>
      <c r="AY4" s="614"/>
      <c r="AZ4" s="614"/>
      <c r="BA4" s="614"/>
      <c r="BB4" s="614"/>
      <c r="BC4" s="614"/>
      <c r="BD4" s="614"/>
      <c r="BE4" s="614"/>
      <c r="BF4" s="614"/>
      <c r="BG4" s="614" t="s">
        <v>156</v>
      </c>
      <c r="BH4" s="614"/>
      <c r="BI4" s="614"/>
      <c r="BJ4" s="614"/>
      <c r="BK4" s="614"/>
      <c r="BL4" s="614"/>
      <c r="BM4" s="614"/>
      <c r="BN4" s="614"/>
      <c r="BO4" s="614" t="s">
        <v>153</v>
      </c>
      <c r="BP4" s="614"/>
      <c r="BQ4" s="614"/>
      <c r="BR4" s="614"/>
      <c r="BS4" s="614" t="s">
        <v>157</v>
      </c>
      <c r="BT4" s="614"/>
      <c r="BU4" s="614"/>
      <c r="BV4" s="614"/>
      <c r="BW4" s="614"/>
      <c r="BX4" s="614"/>
      <c r="BY4" s="614"/>
      <c r="BZ4" s="614"/>
      <c r="CA4" s="614"/>
      <c r="CB4" s="614"/>
      <c r="CD4" s="611" t="s">
        <v>158</v>
      </c>
      <c r="CE4" s="612"/>
      <c r="CF4" s="612"/>
      <c r="CG4" s="612"/>
      <c r="CH4" s="612"/>
      <c r="CI4" s="612"/>
      <c r="CJ4" s="612"/>
      <c r="CK4" s="612"/>
      <c r="CL4" s="612"/>
      <c r="CM4" s="612"/>
      <c r="CN4" s="612"/>
      <c r="CO4" s="612"/>
      <c r="CP4" s="612"/>
      <c r="CQ4" s="612"/>
      <c r="CR4" s="612"/>
      <c r="CS4" s="612"/>
      <c r="CT4" s="612"/>
      <c r="CU4" s="612"/>
      <c r="CV4" s="612"/>
      <c r="CW4" s="612"/>
      <c r="CX4" s="612"/>
      <c r="CY4" s="612"/>
      <c r="CZ4" s="612"/>
      <c r="DA4" s="612"/>
      <c r="DB4" s="612"/>
      <c r="DC4" s="612"/>
      <c r="DD4" s="612"/>
      <c r="DE4" s="612"/>
      <c r="DF4" s="612"/>
      <c r="DG4" s="612"/>
      <c r="DH4" s="612"/>
      <c r="DI4" s="612"/>
      <c r="DJ4" s="612"/>
      <c r="DK4" s="612"/>
      <c r="DL4" s="612"/>
      <c r="DM4" s="612"/>
      <c r="DN4" s="612"/>
      <c r="DO4" s="612"/>
      <c r="DP4" s="612"/>
      <c r="DQ4" s="612"/>
      <c r="DR4" s="612"/>
      <c r="DS4" s="612"/>
      <c r="DT4" s="612"/>
      <c r="DU4" s="612"/>
      <c r="DV4" s="612"/>
      <c r="DW4" s="612"/>
      <c r="DX4" s="612"/>
      <c r="DY4" s="612"/>
      <c r="DZ4" s="612"/>
      <c r="EA4" s="612"/>
      <c r="EB4" s="612"/>
      <c r="EC4" s="613"/>
    </row>
    <row r="5" spans="2:143" ht="11.25" customHeight="1" x14ac:dyDescent="0.2">
      <c r="B5" s="615" t="s">
        <v>159</v>
      </c>
      <c r="C5" s="616"/>
      <c r="D5" s="616"/>
      <c r="E5" s="616"/>
      <c r="F5" s="616"/>
      <c r="G5" s="616"/>
      <c r="H5" s="616"/>
      <c r="I5" s="616"/>
      <c r="J5" s="616"/>
      <c r="K5" s="616"/>
      <c r="L5" s="616"/>
      <c r="M5" s="616"/>
      <c r="N5" s="616"/>
      <c r="O5" s="616"/>
      <c r="P5" s="616"/>
      <c r="Q5" s="617"/>
      <c r="R5" s="618">
        <v>3322370</v>
      </c>
      <c r="S5" s="619"/>
      <c r="T5" s="619"/>
      <c r="U5" s="619"/>
      <c r="V5" s="619"/>
      <c r="W5" s="619"/>
      <c r="X5" s="619"/>
      <c r="Y5" s="620"/>
      <c r="Z5" s="621">
        <v>31.7</v>
      </c>
      <c r="AA5" s="621"/>
      <c r="AB5" s="621"/>
      <c r="AC5" s="621"/>
      <c r="AD5" s="622">
        <v>3322370</v>
      </c>
      <c r="AE5" s="622"/>
      <c r="AF5" s="622"/>
      <c r="AG5" s="622"/>
      <c r="AH5" s="622"/>
      <c r="AI5" s="622"/>
      <c r="AJ5" s="622"/>
      <c r="AK5" s="622"/>
      <c r="AL5" s="623">
        <v>51</v>
      </c>
      <c r="AM5" s="624"/>
      <c r="AN5" s="624"/>
      <c r="AO5" s="625"/>
      <c r="AP5" s="615" t="s">
        <v>160</v>
      </c>
      <c r="AQ5" s="616"/>
      <c r="AR5" s="616"/>
      <c r="AS5" s="616"/>
      <c r="AT5" s="616"/>
      <c r="AU5" s="616"/>
      <c r="AV5" s="616"/>
      <c r="AW5" s="616"/>
      <c r="AX5" s="616"/>
      <c r="AY5" s="616"/>
      <c r="AZ5" s="616"/>
      <c r="BA5" s="616"/>
      <c r="BB5" s="616"/>
      <c r="BC5" s="616"/>
      <c r="BD5" s="616"/>
      <c r="BE5" s="616"/>
      <c r="BF5" s="617"/>
      <c r="BG5" s="629">
        <v>3322370</v>
      </c>
      <c r="BH5" s="630"/>
      <c r="BI5" s="630"/>
      <c r="BJ5" s="630"/>
      <c r="BK5" s="630"/>
      <c r="BL5" s="630"/>
      <c r="BM5" s="630"/>
      <c r="BN5" s="631"/>
      <c r="BO5" s="632">
        <v>100</v>
      </c>
      <c r="BP5" s="632"/>
      <c r="BQ5" s="632"/>
      <c r="BR5" s="632"/>
      <c r="BS5" s="633" t="s">
        <v>63</v>
      </c>
      <c r="BT5" s="633"/>
      <c r="BU5" s="633"/>
      <c r="BV5" s="633"/>
      <c r="BW5" s="633"/>
      <c r="BX5" s="633"/>
      <c r="BY5" s="633"/>
      <c r="BZ5" s="633"/>
      <c r="CA5" s="633"/>
      <c r="CB5" s="637"/>
      <c r="CD5" s="611" t="s">
        <v>155</v>
      </c>
      <c r="CE5" s="612"/>
      <c r="CF5" s="612"/>
      <c r="CG5" s="612"/>
      <c r="CH5" s="612"/>
      <c r="CI5" s="612"/>
      <c r="CJ5" s="612"/>
      <c r="CK5" s="612"/>
      <c r="CL5" s="612"/>
      <c r="CM5" s="612"/>
      <c r="CN5" s="612"/>
      <c r="CO5" s="612"/>
      <c r="CP5" s="612"/>
      <c r="CQ5" s="613"/>
      <c r="CR5" s="611" t="s">
        <v>161</v>
      </c>
      <c r="CS5" s="612"/>
      <c r="CT5" s="612"/>
      <c r="CU5" s="612"/>
      <c r="CV5" s="612"/>
      <c r="CW5" s="612"/>
      <c r="CX5" s="612"/>
      <c r="CY5" s="613"/>
      <c r="CZ5" s="611" t="s">
        <v>153</v>
      </c>
      <c r="DA5" s="612"/>
      <c r="DB5" s="612"/>
      <c r="DC5" s="613"/>
      <c r="DD5" s="611" t="s">
        <v>162</v>
      </c>
      <c r="DE5" s="612"/>
      <c r="DF5" s="612"/>
      <c r="DG5" s="612"/>
      <c r="DH5" s="612"/>
      <c r="DI5" s="612"/>
      <c r="DJ5" s="612"/>
      <c r="DK5" s="612"/>
      <c r="DL5" s="612"/>
      <c r="DM5" s="612"/>
      <c r="DN5" s="612"/>
      <c r="DO5" s="612"/>
      <c r="DP5" s="613"/>
      <c r="DQ5" s="611" t="s">
        <v>163</v>
      </c>
      <c r="DR5" s="612"/>
      <c r="DS5" s="612"/>
      <c r="DT5" s="612"/>
      <c r="DU5" s="612"/>
      <c r="DV5" s="612"/>
      <c r="DW5" s="612"/>
      <c r="DX5" s="612"/>
      <c r="DY5" s="612"/>
      <c r="DZ5" s="612"/>
      <c r="EA5" s="612"/>
      <c r="EB5" s="612"/>
      <c r="EC5" s="613"/>
    </row>
    <row r="6" spans="2:143" ht="11.25" customHeight="1" x14ac:dyDescent="0.2">
      <c r="B6" s="626" t="s">
        <v>164</v>
      </c>
      <c r="C6" s="627"/>
      <c r="D6" s="627"/>
      <c r="E6" s="627"/>
      <c r="F6" s="627"/>
      <c r="G6" s="627"/>
      <c r="H6" s="627"/>
      <c r="I6" s="627"/>
      <c r="J6" s="627"/>
      <c r="K6" s="627"/>
      <c r="L6" s="627"/>
      <c r="M6" s="627"/>
      <c r="N6" s="627"/>
      <c r="O6" s="627"/>
      <c r="P6" s="627"/>
      <c r="Q6" s="628"/>
      <c r="R6" s="629">
        <v>61679</v>
      </c>
      <c r="S6" s="630"/>
      <c r="T6" s="630"/>
      <c r="U6" s="630"/>
      <c r="V6" s="630"/>
      <c r="W6" s="630"/>
      <c r="X6" s="630"/>
      <c r="Y6" s="631"/>
      <c r="Z6" s="632">
        <v>0.6</v>
      </c>
      <c r="AA6" s="632"/>
      <c r="AB6" s="632"/>
      <c r="AC6" s="632"/>
      <c r="AD6" s="633">
        <v>61679</v>
      </c>
      <c r="AE6" s="633"/>
      <c r="AF6" s="633"/>
      <c r="AG6" s="633"/>
      <c r="AH6" s="633"/>
      <c r="AI6" s="633"/>
      <c r="AJ6" s="633"/>
      <c r="AK6" s="633"/>
      <c r="AL6" s="634">
        <v>0.9</v>
      </c>
      <c r="AM6" s="635"/>
      <c r="AN6" s="635"/>
      <c r="AO6" s="636"/>
      <c r="AP6" s="626" t="s">
        <v>165</v>
      </c>
      <c r="AQ6" s="627"/>
      <c r="AR6" s="627"/>
      <c r="AS6" s="627"/>
      <c r="AT6" s="627"/>
      <c r="AU6" s="627"/>
      <c r="AV6" s="627"/>
      <c r="AW6" s="627"/>
      <c r="AX6" s="627"/>
      <c r="AY6" s="627"/>
      <c r="AZ6" s="627"/>
      <c r="BA6" s="627"/>
      <c r="BB6" s="627"/>
      <c r="BC6" s="627"/>
      <c r="BD6" s="627"/>
      <c r="BE6" s="627"/>
      <c r="BF6" s="628"/>
      <c r="BG6" s="629">
        <v>3322370</v>
      </c>
      <c r="BH6" s="630"/>
      <c r="BI6" s="630"/>
      <c r="BJ6" s="630"/>
      <c r="BK6" s="630"/>
      <c r="BL6" s="630"/>
      <c r="BM6" s="630"/>
      <c r="BN6" s="631"/>
      <c r="BO6" s="632">
        <v>100</v>
      </c>
      <c r="BP6" s="632"/>
      <c r="BQ6" s="632"/>
      <c r="BR6" s="632"/>
      <c r="BS6" s="633" t="s">
        <v>63</v>
      </c>
      <c r="BT6" s="633"/>
      <c r="BU6" s="633"/>
      <c r="BV6" s="633"/>
      <c r="BW6" s="633"/>
      <c r="BX6" s="633"/>
      <c r="BY6" s="633"/>
      <c r="BZ6" s="633"/>
      <c r="CA6" s="633"/>
      <c r="CB6" s="637"/>
      <c r="CD6" s="615" t="s">
        <v>166</v>
      </c>
      <c r="CE6" s="616"/>
      <c r="CF6" s="616"/>
      <c r="CG6" s="616"/>
      <c r="CH6" s="616"/>
      <c r="CI6" s="616"/>
      <c r="CJ6" s="616"/>
      <c r="CK6" s="616"/>
      <c r="CL6" s="616"/>
      <c r="CM6" s="616"/>
      <c r="CN6" s="616"/>
      <c r="CO6" s="616"/>
      <c r="CP6" s="616"/>
      <c r="CQ6" s="617"/>
      <c r="CR6" s="629">
        <v>121631</v>
      </c>
      <c r="CS6" s="630"/>
      <c r="CT6" s="630"/>
      <c r="CU6" s="630"/>
      <c r="CV6" s="630"/>
      <c r="CW6" s="630"/>
      <c r="CX6" s="630"/>
      <c r="CY6" s="631"/>
      <c r="CZ6" s="623">
        <v>1.2</v>
      </c>
      <c r="DA6" s="624"/>
      <c r="DB6" s="624"/>
      <c r="DC6" s="640"/>
      <c r="DD6" s="638" t="s">
        <v>63</v>
      </c>
      <c r="DE6" s="630"/>
      <c r="DF6" s="630"/>
      <c r="DG6" s="630"/>
      <c r="DH6" s="630"/>
      <c r="DI6" s="630"/>
      <c r="DJ6" s="630"/>
      <c r="DK6" s="630"/>
      <c r="DL6" s="630"/>
      <c r="DM6" s="630"/>
      <c r="DN6" s="630"/>
      <c r="DO6" s="630"/>
      <c r="DP6" s="631"/>
      <c r="DQ6" s="638">
        <v>121631</v>
      </c>
      <c r="DR6" s="630"/>
      <c r="DS6" s="630"/>
      <c r="DT6" s="630"/>
      <c r="DU6" s="630"/>
      <c r="DV6" s="630"/>
      <c r="DW6" s="630"/>
      <c r="DX6" s="630"/>
      <c r="DY6" s="630"/>
      <c r="DZ6" s="630"/>
      <c r="EA6" s="630"/>
      <c r="EB6" s="630"/>
      <c r="EC6" s="639"/>
    </row>
    <row r="7" spans="2:143" ht="11.25" customHeight="1" x14ac:dyDescent="0.2">
      <c r="B7" s="626" t="s">
        <v>167</v>
      </c>
      <c r="C7" s="627"/>
      <c r="D7" s="627"/>
      <c r="E7" s="627"/>
      <c r="F7" s="627"/>
      <c r="G7" s="627"/>
      <c r="H7" s="627"/>
      <c r="I7" s="627"/>
      <c r="J7" s="627"/>
      <c r="K7" s="627"/>
      <c r="L7" s="627"/>
      <c r="M7" s="627"/>
      <c r="N7" s="627"/>
      <c r="O7" s="627"/>
      <c r="P7" s="627"/>
      <c r="Q7" s="628"/>
      <c r="R7" s="629">
        <v>2018</v>
      </c>
      <c r="S7" s="630"/>
      <c r="T7" s="630"/>
      <c r="U7" s="630"/>
      <c r="V7" s="630"/>
      <c r="W7" s="630"/>
      <c r="X7" s="630"/>
      <c r="Y7" s="631"/>
      <c r="Z7" s="632">
        <v>0</v>
      </c>
      <c r="AA7" s="632"/>
      <c r="AB7" s="632"/>
      <c r="AC7" s="632"/>
      <c r="AD7" s="633">
        <v>2018</v>
      </c>
      <c r="AE7" s="633"/>
      <c r="AF7" s="633"/>
      <c r="AG7" s="633"/>
      <c r="AH7" s="633"/>
      <c r="AI7" s="633"/>
      <c r="AJ7" s="633"/>
      <c r="AK7" s="633"/>
      <c r="AL7" s="634">
        <v>0</v>
      </c>
      <c r="AM7" s="635"/>
      <c r="AN7" s="635"/>
      <c r="AO7" s="636"/>
      <c r="AP7" s="626" t="s">
        <v>168</v>
      </c>
      <c r="AQ7" s="627"/>
      <c r="AR7" s="627"/>
      <c r="AS7" s="627"/>
      <c r="AT7" s="627"/>
      <c r="AU7" s="627"/>
      <c r="AV7" s="627"/>
      <c r="AW7" s="627"/>
      <c r="AX7" s="627"/>
      <c r="AY7" s="627"/>
      <c r="AZ7" s="627"/>
      <c r="BA7" s="627"/>
      <c r="BB7" s="627"/>
      <c r="BC7" s="627"/>
      <c r="BD7" s="627"/>
      <c r="BE7" s="627"/>
      <c r="BF7" s="628"/>
      <c r="BG7" s="629">
        <v>1762110</v>
      </c>
      <c r="BH7" s="630"/>
      <c r="BI7" s="630"/>
      <c r="BJ7" s="630"/>
      <c r="BK7" s="630"/>
      <c r="BL7" s="630"/>
      <c r="BM7" s="630"/>
      <c r="BN7" s="631"/>
      <c r="BO7" s="632">
        <v>53</v>
      </c>
      <c r="BP7" s="632"/>
      <c r="BQ7" s="632"/>
      <c r="BR7" s="632"/>
      <c r="BS7" s="633" t="s">
        <v>63</v>
      </c>
      <c r="BT7" s="633"/>
      <c r="BU7" s="633"/>
      <c r="BV7" s="633"/>
      <c r="BW7" s="633"/>
      <c r="BX7" s="633"/>
      <c r="BY7" s="633"/>
      <c r="BZ7" s="633"/>
      <c r="CA7" s="633"/>
      <c r="CB7" s="637"/>
      <c r="CD7" s="626" t="s">
        <v>169</v>
      </c>
      <c r="CE7" s="627"/>
      <c r="CF7" s="627"/>
      <c r="CG7" s="627"/>
      <c r="CH7" s="627"/>
      <c r="CI7" s="627"/>
      <c r="CJ7" s="627"/>
      <c r="CK7" s="627"/>
      <c r="CL7" s="627"/>
      <c r="CM7" s="627"/>
      <c r="CN7" s="627"/>
      <c r="CO7" s="627"/>
      <c r="CP7" s="627"/>
      <c r="CQ7" s="628"/>
      <c r="CR7" s="629">
        <v>1725598</v>
      </c>
      <c r="CS7" s="630"/>
      <c r="CT7" s="630"/>
      <c r="CU7" s="630"/>
      <c r="CV7" s="630"/>
      <c r="CW7" s="630"/>
      <c r="CX7" s="630"/>
      <c r="CY7" s="631"/>
      <c r="CZ7" s="632">
        <v>17.100000000000001</v>
      </c>
      <c r="DA7" s="632"/>
      <c r="DB7" s="632"/>
      <c r="DC7" s="632"/>
      <c r="DD7" s="638">
        <v>236317</v>
      </c>
      <c r="DE7" s="630"/>
      <c r="DF7" s="630"/>
      <c r="DG7" s="630"/>
      <c r="DH7" s="630"/>
      <c r="DI7" s="630"/>
      <c r="DJ7" s="630"/>
      <c r="DK7" s="630"/>
      <c r="DL7" s="630"/>
      <c r="DM7" s="630"/>
      <c r="DN7" s="630"/>
      <c r="DO7" s="630"/>
      <c r="DP7" s="631"/>
      <c r="DQ7" s="638">
        <v>1473341</v>
      </c>
      <c r="DR7" s="630"/>
      <c r="DS7" s="630"/>
      <c r="DT7" s="630"/>
      <c r="DU7" s="630"/>
      <c r="DV7" s="630"/>
      <c r="DW7" s="630"/>
      <c r="DX7" s="630"/>
      <c r="DY7" s="630"/>
      <c r="DZ7" s="630"/>
      <c r="EA7" s="630"/>
      <c r="EB7" s="630"/>
      <c r="EC7" s="639"/>
    </row>
    <row r="8" spans="2:143" ht="11.25" customHeight="1" x14ac:dyDescent="0.2">
      <c r="B8" s="626" t="s">
        <v>170</v>
      </c>
      <c r="C8" s="627"/>
      <c r="D8" s="627"/>
      <c r="E8" s="627"/>
      <c r="F8" s="627"/>
      <c r="G8" s="627"/>
      <c r="H8" s="627"/>
      <c r="I8" s="627"/>
      <c r="J8" s="627"/>
      <c r="K8" s="627"/>
      <c r="L8" s="627"/>
      <c r="M8" s="627"/>
      <c r="N8" s="627"/>
      <c r="O8" s="627"/>
      <c r="P8" s="627"/>
      <c r="Q8" s="628"/>
      <c r="R8" s="629">
        <v>46106</v>
      </c>
      <c r="S8" s="630"/>
      <c r="T8" s="630"/>
      <c r="U8" s="630"/>
      <c r="V8" s="630"/>
      <c r="W8" s="630"/>
      <c r="X8" s="630"/>
      <c r="Y8" s="631"/>
      <c r="Z8" s="632">
        <v>0.4</v>
      </c>
      <c r="AA8" s="632"/>
      <c r="AB8" s="632"/>
      <c r="AC8" s="632"/>
      <c r="AD8" s="633">
        <v>46106</v>
      </c>
      <c r="AE8" s="633"/>
      <c r="AF8" s="633"/>
      <c r="AG8" s="633"/>
      <c r="AH8" s="633"/>
      <c r="AI8" s="633"/>
      <c r="AJ8" s="633"/>
      <c r="AK8" s="633"/>
      <c r="AL8" s="634">
        <v>0.7</v>
      </c>
      <c r="AM8" s="635"/>
      <c r="AN8" s="635"/>
      <c r="AO8" s="636"/>
      <c r="AP8" s="626" t="s">
        <v>171</v>
      </c>
      <c r="AQ8" s="627"/>
      <c r="AR8" s="627"/>
      <c r="AS8" s="627"/>
      <c r="AT8" s="627"/>
      <c r="AU8" s="627"/>
      <c r="AV8" s="627"/>
      <c r="AW8" s="627"/>
      <c r="AX8" s="627"/>
      <c r="AY8" s="627"/>
      <c r="AZ8" s="627"/>
      <c r="BA8" s="627"/>
      <c r="BB8" s="627"/>
      <c r="BC8" s="627"/>
      <c r="BD8" s="627"/>
      <c r="BE8" s="627"/>
      <c r="BF8" s="628"/>
      <c r="BG8" s="629">
        <v>43394</v>
      </c>
      <c r="BH8" s="630"/>
      <c r="BI8" s="630"/>
      <c r="BJ8" s="630"/>
      <c r="BK8" s="630"/>
      <c r="BL8" s="630"/>
      <c r="BM8" s="630"/>
      <c r="BN8" s="631"/>
      <c r="BO8" s="632">
        <v>1.3</v>
      </c>
      <c r="BP8" s="632"/>
      <c r="BQ8" s="632"/>
      <c r="BR8" s="632"/>
      <c r="BS8" s="633" t="s">
        <v>63</v>
      </c>
      <c r="BT8" s="633"/>
      <c r="BU8" s="633"/>
      <c r="BV8" s="633"/>
      <c r="BW8" s="633"/>
      <c r="BX8" s="633"/>
      <c r="BY8" s="633"/>
      <c r="BZ8" s="633"/>
      <c r="CA8" s="633"/>
      <c r="CB8" s="637"/>
      <c r="CD8" s="626" t="s">
        <v>172</v>
      </c>
      <c r="CE8" s="627"/>
      <c r="CF8" s="627"/>
      <c r="CG8" s="627"/>
      <c r="CH8" s="627"/>
      <c r="CI8" s="627"/>
      <c r="CJ8" s="627"/>
      <c r="CK8" s="627"/>
      <c r="CL8" s="627"/>
      <c r="CM8" s="627"/>
      <c r="CN8" s="627"/>
      <c r="CO8" s="627"/>
      <c r="CP8" s="627"/>
      <c r="CQ8" s="628"/>
      <c r="CR8" s="629">
        <v>3671807</v>
      </c>
      <c r="CS8" s="630"/>
      <c r="CT8" s="630"/>
      <c r="CU8" s="630"/>
      <c r="CV8" s="630"/>
      <c r="CW8" s="630"/>
      <c r="CX8" s="630"/>
      <c r="CY8" s="631"/>
      <c r="CZ8" s="632">
        <v>36.4</v>
      </c>
      <c r="DA8" s="632"/>
      <c r="DB8" s="632"/>
      <c r="DC8" s="632"/>
      <c r="DD8" s="638">
        <v>1909</v>
      </c>
      <c r="DE8" s="630"/>
      <c r="DF8" s="630"/>
      <c r="DG8" s="630"/>
      <c r="DH8" s="630"/>
      <c r="DI8" s="630"/>
      <c r="DJ8" s="630"/>
      <c r="DK8" s="630"/>
      <c r="DL8" s="630"/>
      <c r="DM8" s="630"/>
      <c r="DN8" s="630"/>
      <c r="DO8" s="630"/>
      <c r="DP8" s="631"/>
      <c r="DQ8" s="638">
        <v>2123275</v>
      </c>
      <c r="DR8" s="630"/>
      <c r="DS8" s="630"/>
      <c r="DT8" s="630"/>
      <c r="DU8" s="630"/>
      <c r="DV8" s="630"/>
      <c r="DW8" s="630"/>
      <c r="DX8" s="630"/>
      <c r="DY8" s="630"/>
      <c r="DZ8" s="630"/>
      <c r="EA8" s="630"/>
      <c r="EB8" s="630"/>
      <c r="EC8" s="639"/>
    </row>
    <row r="9" spans="2:143" ht="11.25" customHeight="1" x14ac:dyDescent="0.2">
      <c r="B9" s="626" t="s">
        <v>173</v>
      </c>
      <c r="C9" s="627"/>
      <c r="D9" s="627"/>
      <c r="E9" s="627"/>
      <c r="F9" s="627"/>
      <c r="G9" s="627"/>
      <c r="H9" s="627"/>
      <c r="I9" s="627"/>
      <c r="J9" s="627"/>
      <c r="K9" s="627"/>
      <c r="L9" s="627"/>
      <c r="M9" s="627"/>
      <c r="N9" s="627"/>
      <c r="O9" s="627"/>
      <c r="P9" s="627"/>
      <c r="Q9" s="628"/>
      <c r="R9" s="629">
        <v>66012</v>
      </c>
      <c r="S9" s="630"/>
      <c r="T9" s="630"/>
      <c r="U9" s="630"/>
      <c r="V9" s="630"/>
      <c r="W9" s="630"/>
      <c r="X9" s="630"/>
      <c r="Y9" s="631"/>
      <c r="Z9" s="632">
        <v>0.6</v>
      </c>
      <c r="AA9" s="632"/>
      <c r="AB9" s="632"/>
      <c r="AC9" s="632"/>
      <c r="AD9" s="633">
        <v>66012</v>
      </c>
      <c r="AE9" s="633"/>
      <c r="AF9" s="633"/>
      <c r="AG9" s="633"/>
      <c r="AH9" s="633"/>
      <c r="AI9" s="633"/>
      <c r="AJ9" s="633"/>
      <c r="AK9" s="633"/>
      <c r="AL9" s="634">
        <v>1</v>
      </c>
      <c r="AM9" s="635"/>
      <c r="AN9" s="635"/>
      <c r="AO9" s="636"/>
      <c r="AP9" s="626" t="s">
        <v>174</v>
      </c>
      <c r="AQ9" s="627"/>
      <c r="AR9" s="627"/>
      <c r="AS9" s="627"/>
      <c r="AT9" s="627"/>
      <c r="AU9" s="627"/>
      <c r="AV9" s="627"/>
      <c r="AW9" s="627"/>
      <c r="AX9" s="627"/>
      <c r="AY9" s="627"/>
      <c r="AZ9" s="627"/>
      <c r="BA9" s="627"/>
      <c r="BB9" s="627"/>
      <c r="BC9" s="627"/>
      <c r="BD9" s="627"/>
      <c r="BE9" s="627"/>
      <c r="BF9" s="628"/>
      <c r="BG9" s="629">
        <v>1626562</v>
      </c>
      <c r="BH9" s="630"/>
      <c r="BI9" s="630"/>
      <c r="BJ9" s="630"/>
      <c r="BK9" s="630"/>
      <c r="BL9" s="630"/>
      <c r="BM9" s="630"/>
      <c r="BN9" s="631"/>
      <c r="BO9" s="632">
        <v>49</v>
      </c>
      <c r="BP9" s="632"/>
      <c r="BQ9" s="632"/>
      <c r="BR9" s="632"/>
      <c r="BS9" s="633" t="s">
        <v>63</v>
      </c>
      <c r="BT9" s="633"/>
      <c r="BU9" s="633"/>
      <c r="BV9" s="633"/>
      <c r="BW9" s="633"/>
      <c r="BX9" s="633"/>
      <c r="BY9" s="633"/>
      <c r="BZ9" s="633"/>
      <c r="CA9" s="633"/>
      <c r="CB9" s="637"/>
      <c r="CD9" s="626" t="s">
        <v>175</v>
      </c>
      <c r="CE9" s="627"/>
      <c r="CF9" s="627"/>
      <c r="CG9" s="627"/>
      <c r="CH9" s="627"/>
      <c r="CI9" s="627"/>
      <c r="CJ9" s="627"/>
      <c r="CK9" s="627"/>
      <c r="CL9" s="627"/>
      <c r="CM9" s="627"/>
      <c r="CN9" s="627"/>
      <c r="CO9" s="627"/>
      <c r="CP9" s="627"/>
      <c r="CQ9" s="628"/>
      <c r="CR9" s="629">
        <v>877313</v>
      </c>
      <c r="CS9" s="630"/>
      <c r="CT9" s="630"/>
      <c r="CU9" s="630"/>
      <c r="CV9" s="630"/>
      <c r="CW9" s="630"/>
      <c r="CX9" s="630"/>
      <c r="CY9" s="631"/>
      <c r="CZ9" s="632">
        <v>8.6999999999999993</v>
      </c>
      <c r="DA9" s="632"/>
      <c r="DB9" s="632"/>
      <c r="DC9" s="632"/>
      <c r="DD9" s="638">
        <v>11628</v>
      </c>
      <c r="DE9" s="630"/>
      <c r="DF9" s="630"/>
      <c r="DG9" s="630"/>
      <c r="DH9" s="630"/>
      <c r="DI9" s="630"/>
      <c r="DJ9" s="630"/>
      <c r="DK9" s="630"/>
      <c r="DL9" s="630"/>
      <c r="DM9" s="630"/>
      <c r="DN9" s="630"/>
      <c r="DO9" s="630"/>
      <c r="DP9" s="631"/>
      <c r="DQ9" s="638">
        <v>761889</v>
      </c>
      <c r="DR9" s="630"/>
      <c r="DS9" s="630"/>
      <c r="DT9" s="630"/>
      <c r="DU9" s="630"/>
      <c r="DV9" s="630"/>
      <c r="DW9" s="630"/>
      <c r="DX9" s="630"/>
      <c r="DY9" s="630"/>
      <c r="DZ9" s="630"/>
      <c r="EA9" s="630"/>
      <c r="EB9" s="630"/>
      <c r="EC9" s="639"/>
    </row>
    <row r="10" spans="2:143" ht="11.25" customHeight="1" x14ac:dyDescent="0.2">
      <c r="B10" s="626" t="s">
        <v>176</v>
      </c>
      <c r="C10" s="627"/>
      <c r="D10" s="627"/>
      <c r="E10" s="627"/>
      <c r="F10" s="627"/>
      <c r="G10" s="627"/>
      <c r="H10" s="627"/>
      <c r="I10" s="627"/>
      <c r="J10" s="627"/>
      <c r="K10" s="627"/>
      <c r="L10" s="627"/>
      <c r="M10" s="627"/>
      <c r="N10" s="627"/>
      <c r="O10" s="627"/>
      <c r="P10" s="627"/>
      <c r="Q10" s="628"/>
      <c r="R10" s="629" t="s">
        <v>63</v>
      </c>
      <c r="S10" s="630"/>
      <c r="T10" s="630"/>
      <c r="U10" s="630"/>
      <c r="V10" s="630"/>
      <c r="W10" s="630"/>
      <c r="X10" s="630"/>
      <c r="Y10" s="631"/>
      <c r="Z10" s="632" t="s">
        <v>63</v>
      </c>
      <c r="AA10" s="632"/>
      <c r="AB10" s="632"/>
      <c r="AC10" s="632"/>
      <c r="AD10" s="633" t="s">
        <v>63</v>
      </c>
      <c r="AE10" s="633"/>
      <c r="AF10" s="633"/>
      <c r="AG10" s="633"/>
      <c r="AH10" s="633"/>
      <c r="AI10" s="633"/>
      <c r="AJ10" s="633"/>
      <c r="AK10" s="633"/>
      <c r="AL10" s="634" t="s">
        <v>63</v>
      </c>
      <c r="AM10" s="635"/>
      <c r="AN10" s="635"/>
      <c r="AO10" s="636"/>
      <c r="AP10" s="626" t="s">
        <v>177</v>
      </c>
      <c r="AQ10" s="627"/>
      <c r="AR10" s="627"/>
      <c r="AS10" s="627"/>
      <c r="AT10" s="627"/>
      <c r="AU10" s="627"/>
      <c r="AV10" s="627"/>
      <c r="AW10" s="627"/>
      <c r="AX10" s="627"/>
      <c r="AY10" s="627"/>
      <c r="AZ10" s="627"/>
      <c r="BA10" s="627"/>
      <c r="BB10" s="627"/>
      <c r="BC10" s="627"/>
      <c r="BD10" s="627"/>
      <c r="BE10" s="627"/>
      <c r="BF10" s="628"/>
      <c r="BG10" s="629">
        <v>49043</v>
      </c>
      <c r="BH10" s="630"/>
      <c r="BI10" s="630"/>
      <c r="BJ10" s="630"/>
      <c r="BK10" s="630"/>
      <c r="BL10" s="630"/>
      <c r="BM10" s="630"/>
      <c r="BN10" s="631"/>
      <c r="BO10" s="632">
        <v>1.5</v>
      </c>
      <c r="BP10" s="632"/>
      <c r="BQ10" s="632"/>
      <c r="BR10" s="632"/>
      <c r="BS10" s="633" t="s">
        <v>63</v>
      </c>
      <c r="BT10" s="633"/>
      <c r="BU10" s="633"/>
      <c r="BV10" s="633"/>
      <c r="BW10" s="633"/>
      <c r="BX10" s="633"/>
      <c r="BY10" s="633"/>
      <c r="BZ10" s="633"/>
      <c r="CA10" s="633"/>
      <c r="CB10" s="637"/>
      <c r="CD10" s="626" t="s">
        <v>178</v>
      </c>
      <c r="CE10" s="627"/>
      <c r="CF10" s="627"/>
      <c r="CG10" s="627"/>
      <c r="CH10" s="627"/>
      <c r="CI10" s="627"/>
      <c r="CJ10" s="627"/>
      <c r="CK10" s="627"/>
      <c r="CL10" s="627"/>
      <c r="CM10" s="627"/>
      <c r="CN10" s="627"/>
      <c r="CO10" s="627"/>
      <c r="CP10" s="627"/>
      <c r="CQ10" s="628"/>
      <c r="CR10" s="629">
        <v>6415</v>
      </c>
      <c r="CS10" s="630"/>
      <c r="CT10" s="630"/>
      <c r="CU10" s="630"/>
      <c r="CV10" s="630"/>
      <c r="CW10" s="630"/>
      <c r="CX10" s="630"/>
      <c r="CY10" s="631"/>
      <c r="CZ10" s="632">
        <v>0.1</v>
      </c>
      <c r="DA10" s="632"/>
      <c r="DB10" s="632"/>
      <c r="DC10" s="632"/>
      <c r="DD10" s="638" t="s">
        <v>63</v>
      </c>
      <c r="DE10" s="630"/>
      <c r="DF10" s="630"/>
      <c r="DG10" s="630"/>
      <c r="DH10" s="630"/>
      <c r="DI10" s="630"/>
      <c r="DJ10" s="630"/>
      <c r="DK10" s="630"/>
      <c r="DL10" s="630"/>
      <c r="DM10" s="630"/>
      <c r="DN10" s="630"/>
      <c r="DO10" s="630"/>
      <c r="DP10" s="631"/>
      <c r="DQ10" s="638">
        <v>1415</v>
      </c>
      <c r="DR10" s="630"/>
      <c r="DS10" s="630"/>
      <c r="DT10" s="630"/>
      <c r="DU10" s="630"/>
      <c r="DV10" s="630"/>
      <c r="DW10" s="630"/>
      <c r="DX10" s="630"/>
      <c r="DY10" s="630"/>
      <c r="DZ10" s="630"/>
      <c r="EA10" s="630"/>
      <c r="EB10" s="630"/>
      <c r="EC10" s="639"/>
    </row>
    <row r="11" spans="2:143" ht="11.25" customHeight="1" x14ac:dyDescent="0.2">
      <c r="B11" s="626" t="s">
        <v>179</v>
      </c>
      <c r="C11" s="627"/>
      <c r="D11" s="627"/>
      <c r="E11" s="627"/>
      <c r="F11" s="627"/>
      <c r="G11" s="627"/>
      <c r="H11" s="627"/>
      <c r="I11" s="627"/>
      <c r="J11" s="627"/>
      <c r="K11" s="627"/>
      <c r="L11" s="627"/>
      <c r="M11" s="627"/>
      <c r="N11" s="627"/>
      <c r="O11" s="627"/>
      <c r="P11" s="627"/>
      <c r="Q11" s="628"/>
      <c r="R11" s="629">
        <v>603705</v>
      </c>
      <c r="S11" s="630"/>
      <c r="T11" s="630"/>
      <c r="U11" s="630"/>
      <c r="V11" s="630"/>
      <c r="W11" s="630"/>
      <c r="X11" s="630"/>
      <c r="Y11" s="631"/>
      <c r="Z11" s="634">
        <v>5.8</v>
      </c>
      <c r="AA11" s="635"/>
      <c r="AB11" s="635"/>
      <c r="AC11" s="641"/>
      <c r="AD11" s="638">
        <v>603705</v>
      </c>
      <c r="AE11" s="630"/>
      <c r="AF11" s="630"/>
      <c r="AG11" s="630"/>
      <c r="AH11" s="630"/>
      <c r="AI11" s="630"/>
      <c r="AJ11" s="630"/>
      <c r="AK11" s="631"/>
      <c r="AL11" s="634">
        <v>9.3000000000000007</v>
      </c>
      <c r="AM11" s="635"/>
      <c r="AN11" s="635"/>
      <c r="AO11" s="636"/>
      <c r="AP11" s="626" t="s">
        <v>180</v>
      </c>
      <c r="AQ11" s="627"/>
      <c r="AR11" s="627"/>
      <c r="AS11" s="627"/>
      <c r="AT11" s="627"/>
      <c r="AU11" s="627"/>
      <c r="AV11" s="627"/>
      <c r="AW11" s="627"/>
      <c r="AX11" s="627"/>
      <c r="AY11" s="627"/>
      <c r="AZ11" s="627"/>
      <c r="BA11" s="627"/>
      <c r="BB11" s="627"/>
      <c r="BC11" s="627"/>
      <c r="BD11" s="627"/>
      <c r="BE11" s="627"/>
      <c r="BF11" s="628"/>
      <c r="BG11" s="629">
        <v>43111</v>
      </c>
      <c r="BH11" s="630"/>
      <c r="BI11" s="630"/>
      <c r="BJ11" s="630"/>
      <c r="BK11" s="630"/>
      <c r="BL11" s="630"/>
      <c r="BM11" s="630"/>
      <c r="BN11" s="631"/>
      <c r="BO11" s="632">
        <v>1.3</v>
      </c>
      <c r="BP11" s="632"/>
      <c r="BQ11" s="632"/>
      <c r="BR11" s="632"/>
      <c r="BS11" s="633" t="s">
        <v>63</v>
      </c>
      <c r="BT11" s="633"/>
      <c r="BU11" s="633"/>
      <c r="BV11" s="633"/>
      <c r="BW11" s="633"/>
      <c r="BX11" s="633"/>
      <c r="BY11" s="633"/>
      <c r="BZ11" s="633"/>
      <c r="CA11" s="633"/>
      <c r="CB11" s="637"/>
      <c r="CD11" s="626" t="s">
        <v>181</v>
      </c>
      <c r="CE11" s="627"/>
      <c r="CF11" s="627"/>
      <c r="CG11" s="627"/>
      <c r="CH11" s="627"/>
      <c r="CI11" s="627"/>
      <c r="CJ11" s="627"/>
      <c r="CK11" s="627"/>
      <c r="CL11" s="627"/>
      <c r="CM11" s="627"/>
      <c r="CN11" s="627"/>
      <c r="CO11" s="627"/>
      <c r="CP11" s="627"/>
      <c r="CQ11" s="628"/>
      <c r="CR11" s="629">
        <v>111246</v>
      </c>
      <c r="CS11" s="630"/>
      <c r="CT11" s="630"/>
      <c r="CU11" s="630"/>
      <c r="CV11" s="630"/>
      <c r="CW11" s="630"/>
      <c r="CX11" s="630"/>
      <c r="CY11" s="631"/>
      <c r="CZ11" s="632">
        <v>1.1000000000000001</v>
      </c>
      <c r="DA11" s="632"/>
      <c r="DB11" s="632"/>
      <c r="DC11" s="632"/>
      <c r="DD11" s="638">
        <v>17494</v>
      </c>
      <c r="DE11" s="630"/>
      <c r="DF11" s="630"/>
      <c r="DG11" s="630"/>
      <c r="DH11" s="630"/>
      <c r="DI11" s="630"/>
      <c r="DJ11" s="630"/>
      <c r="DK11" s="630"/>
      <c r="DL11" s="630"/>
      <c r="DM11" s="630"/>
      <c r="DN11" s="630"/>
      <c r="DO11" s="630"/>
      <c r="DP11" s="631"/>
      <c r="DQ11" s="638">
        <v>97666</v>
      </c>
      <c r="DR11" s="630"/>
      <c r="DS11" s="630"/>
      <c r="DT11" s="630"/>
      <c r="DU11" s="630"/>
      <c r="DV11" s="630"/>
      <c r="DW11" s="630"/>
      <c r="DX11" s="630"/>
      <c r="DY11" s="630"/>
      <c r="DZ11" s="630"/>
      <c r="EA11" s="630"/>
      <c r="EB11" s="630"/>
      <c r="EC11" s="639"/>
    </row>
    <row r="12" spans="2:143" ht="11.25" customHeight="1" x14ac:dyDescent="0.2">
      <c r="B12" s="626" t="s">
        <v>182</v>
      </c>
      <c r="C12" s="627"/>
      <c r="D12" s="627"/>
      <c r="E12" s="627"/>
      <c r="F12" s="627"/>
      <c r="G12" s="627"/>
      <c r="H12" s="627"/>
      <c r="I12" s="627"/>
      <c r="J12" s="627"/>
      <c r="K12" s="627"/>
      <c r="L12" s="627"/>
      <c r="M12" s="627"/>
      <c r="N12" s="627"/>
      <c r="O12" s="627"/>
      <c r="P12" s="627"/>
      <c r="Q12" s="628"/>
      <c r="R12" s="629">
        <v>7089</v>
      </c>
      <c r="S12" s="630"/>
      <c r="T12" s="630"/>
      <c r="U12" s="630"/>
      <c r="V12" s="630"/>
      <c r="W12" s="630"/>
      <c r="X12" s="630"/>
      <c r="Y12" s="631"/>
      <c r="Z12" s="632">
        <v>0.1</v>
      </c>
      <c r="AA12" s="632"/>
      <c r="AB12" s="632"/>
      <c r="AC12" s="632"/>
      <c r="AD12" s="633">
        <v>7089</v>
      </c>
      <c r="AE12" s="633"/>
      <c r="AF12" s="633"/>
      <c r="AG12" s="633"/>
      <c r="AH12" s="633"/>
      <c r="AI12" s="633"/>
      <c r="AJ12" s="633"/>
      <c r="AK12" s="633"/>
      <c r="AL12" s="634">
        <v>0.1</v>
      </c>
      <c r="AM12" s="635"/>
      <c r="AN12" s="635"/>
      <c r="AO12" s="636"/>
      <c r="AP12" s="626" t="s">
        <v>183</v>
      </c>
      <c r="AQ12" s="627"/>
      <c r="AR12" s="627"/>
      <c r="AS12" s="627"/>
      <c r="AT12" s="627"/>
      <c r="AU12" s="627"/>
      <c r="AV12" s="627"/>
      <c r="AW12" s="627"/>
      <c r="AX12" s="627"/>
      <c r="AY12" s="627"/>
      <c r="AZ12" s="627"/>
      <c r="BA12" s="627"/>
      <c r="BB12" s="627"/>
      <c r="BC12" s="627"/>
      <c r="BD12" s="627"/>
      <c r="BE12" s="627"/>
      <c r="BF12" s="628"/>
      <c r="BG12" s="629">
        <v>1373734</v>
      </c>
      <c r="BH12" s="630"/>
      <c r="BI12" s="630"/>
      <c r="BJ12" s="630"/>
      <c r="BK12" s="630"/>
      <c r="BL12" s="630"/>
      <c r="BM12" s="630"/>
      <c r="BN12" s="631"/>
      <c r="BO12" s="632">
        <v>41.3</v>
      </c>
      <c r="BP12" s="632"/>
      <c r="BQ12" s="632"/>
      <c r="BR12" s="632"/>
      <c r="BS12" s="633" t="s">
        <v>63</v>
      </c>
      <c r="BT12" s="633"/>
      <c r="BU12" s="633"/>
      <c r="BV12" s="633"/>
      <c r="BW12" s="633"/>
      <c r="BX12" s="633"/>
      <c r="BY12" s="633"/>
      <c r="BZ12" s="633"/>
      <c r="CA12" s="633"/>
      <c r="CB12" s="637"/>
      <c r="CD12" s="626" t="s">
        <v>184</v>
      </c>
      <c r="CE12" s="627"/>
      <c r="CF12" s="627"/>
      <c r="CG12" s="627"/>
      <c r="CH12" s="627"/>
      <c r="CI12" s="627"/>
      <c r="CJ12" s="627"/>
      <c r="CK12" s="627"/>
      <c r="CL12" s="627"/>
      <c r="CM12" s="627"/>
      <c r="CN12" s="627"/>
      <c r="CO12" s="627"/>
      <c r="CP12" s="627"/>
      <c r="CQ12" s="628"/>
      <c r="CR12" s="629">
        <v>68257</v>
      </c>
      <c r="CS12" s="630"/>
      <c r="CT12" s="630"/>
      <c r="CU12" s="630"/>
      <c r="CV12" s="630"/>
      <c r="CW12" s="630"/>
      <c r="CX12" s="630"/>
      <c r="CY12" s="631"/>
      <c r="CZ12" s="632">
        <v>0.7</v>
      </c>
      <c r="DA12" s="632"/>
      <c r="DB12" s="632"/>
      <c r="DC12" s="632"/>
      <c r="DD12" s="638" t="s">
        <v>63</v>
      </c>
      <c r="DE12" s="630"/>
      <c r="DF12" s="630"/>
      <c r="DG12" s="630"/>
      <c r="DH12" s="630"/>
      <c r="DI12" s="630"/>
      <c r="DJ12" s="630"/>
      <c r="DK12" s="630"/>
      <c r="DL12" s="630"/>
      <c r="DM12" s="630"/>
      <c r="DN12" s="630"/>
      <c r="DO12" s="630"/>
      <c r="DP12" s="631"/>
      <c r="DQ12" s="638">
        <v>48257</v>
      </c>
      <c r="DR12" s="630"/>
      <c r="DS12" s="630"/>
      <c r="DT12" s="630"/>
      <c r="DU12" s="630"/>
      <c r="DV12" s="630"/>
      <c r="DW12" s="630"/>
      <c r="DX12" s="630"/>
      <c r="DY12" s="630"/>
      <c r="DZ12" s="630"/>
      <c r="EA12" s="630"/>
      <c r="EB12" s="630"/>
      <c r="EC12" s="639"/>
    </row>
    <row r="13" spans="2:143" ht="11.25" customHeight="1" x14ac:dyDescent="0.2">
      <c r="B13" s="626" t="s">
        <v>185</v>
      </c>
      <c r="C13" s="627"/>
      <c r="D13" s="627"/>
      <c r="E13" s="627"/>
      <c r="F13" s="627"/>
      <c r="G13" s="627"/>
      <c r="H13" s="627"/>
      <c r="I13" s="627"/>
      <c r="J13" s="627"/>
      <c r="K13" s="627"/>
      <c r="L13" s="627"/>
      <c r="M13" s="627"/>
      <c r="N13" s="627"/>
      <c r="O13" s="627"/>
      <c r="P13" s="627"/>
      <c r="Q13" s="628"/>
      <c r="R13" s="629" t="s">
        <v>63</v>
      </c>
      <c r="S13" s="630"/>
      <c r="T13" s="630"/>
      <c r="U13" s="630"/>
      <c r="V13" s="630"/>
      <c r="W13" s="630"/>
      <c r="X13" s="630"/>
      <c r="Y13" s="631"/>
      <c r="Z13" s="632" t="s">
        <v>63</v>
      </c>
      <c r="AA13" s="632"/>
      <c r="AB13" s="632"/>
      <c r="AC13" s="632"/>
      <c r="AD13" s="633" t="s">
        <v>63</v>
      </c>
      <c r="AE13" s="633"/>
      <c r="AF13" s="633"/>
      <c r="AG13" s="633"/>
      <c r="AH13" s="633"/>
      <c r="AI13" s="633"/>
      <c r="AJ13" s="633"/>
      <c r="AK13" s="633"/>
      <c r="AL13" s="634" t="s">
        <v>63</v>
      </c>
      <c r="AM13" s="635"/>
      <c r="AN13" s="635"/>
      <c r="AO13" s="636"/>
      <c r="AP13" s="626" t="s">
        <v>186</v>
      </c>
      <c r="AQ13" s="627"/>
      <c r="AR13" s="627"/>
      <c r="AS13" s="627"/>
      <c r="AT13" s="627"/>
      <c r="AU13" s="627"/>
      <c r="AV13" s="627"/>
      <c r="AW13" s="627"/>
      <c r="AX13" s="627"/>
      <c r="AY13" s="627"/>
      <c r="AZ13" s="627"/>
      <c r="BA13" s="627"/>
      <c r="BB13" s="627"/>
      <c r="BC13" s="627"/>
      <c r="BD13" s="627"/>
      <c r="BE13" s="627"/>
      <c r="BF13" s="628"/>
      <c r="BG13" s="629">
        <v>1368292</v>
      </c>
      <c r="BH13" s="630"/>
      <c r="BI13" s="630"/>
      <c r="BJ13" s="630"/>
      <c r="BK13" s="630"/>
      <c r="BL13" s="630"/>
      <c r="BM13" s="630"/>
      <c r="BN13" s="631"/>
      <c r="BO13" s="632">
        <v>41.2</v>
      </c>
      <c r="BP13" s="632"/>
      <c r="BQ13" s="632"/>
      <c r="BR13" s="632"/>
      <c r="BS13" s="633" t="s">
        <v>63</v>
      </c>
      <c r="BT13" s="633"/>
      <c r="BU13" s="633"/>
      <c r="BV13" s="633"/>
      <c r="BW13" s="633"/>
      <c r="BX13" s="633"/>
      <c r="BY13" s="633"/>
      <c r="BZ13" s="633"/>
      <c r="CA13" s="633"/>
      <c r="CB13" s="637"/>
      <c r="CD13" s="626" t="s">
        <v>187</v>
      </c>
      <c r="CE13" s="627"/>
      <c r="CF13" s="627"/>
      <c r="CG13" s="627"/>
      <c r="CH13" s="627"/>
      <c r="CI13" s="627"/>
      <c r="CJ13" s="627"/>
      <c r="CK13" s="627"/>
      <c r="CL13" s="627"/>
      <c r="CM13" s="627"/>
      <c r="CN13" s="627"/>
      <c r="CO13" s="627"/>
      <c r="CP13" s="627"/>
      <c r="CQ13" s="628"/>
      <c r="CR13" s="629">
        <v>899422</v>
      </c>
      <c r="CS13" s="630"/>
      <c r="CT13" s="630"/>
      <c r="CU13" s="630"/>
      <c r="CV13" s="630"/>
      <c r="CW13" s="630"/>
      <c r="CX13" s="630"/>
      <c r="CY13" s="631"/>
      <c r="CZ13" s="632">
        <v>8.9</v>
      </c>
      <c r="DA13" s="632"/>
      <c r="DB13" s="632"/>
      <c r="DC13" s="632"/>
      <c r="DD13" s="638">
        <v>179976</v>
      </c>
      <c r="DE13" s="630"/>
      <c r="DF13" s="630"/>
      <c r="DG13" s="630"/>
      <c r="DH13" s="630"/>
      <c r="DI13" s="630"/>
      <c r="DJ13" s="630"/>
      <c r="DK13" s="630"/>
      <c r="DL13" s="630"/>
      <c r="DM13" s="630"/>
      <c r="DN13" s="630"/>
      <c r="DO13" s="630"/>
      <c r="DP13" s="631"/>
      <c r="DQ13" s="638">
        <v>750199</v>
      </c>
      <c r="DR13" s="630"/>
      <c r="DS13" s="630"/>
      <c r="DT13" s="630"/>
      <c r="DU13" s="630"/>
      <c r="DV13" s="630"/>
      <c r="DW13" s="630"/>
      <c r="DX13" s="630"/>
      <c r="DY13" s="630"/>
      <c r="DZ13" s="630"/>
      <c r="EA13" s="630"/>
      <c r="EB13" s="630"/>
      <c r="EC13" s="639"/>
    </row>
    <row r="14" spans="2:143" ht="11.25" customHeight="1" x14ac:dyDescent="0.2">
      <c r="B14" s="626" t="s">
        <v>188</v>
      </c>
      <c r="C14" s="627"/>
      <c r="D14" s="627"/>
      <c r="E14" s="627"/>
      <c r="F14" s="627"/>
      <c r="G14" s="627"/>
      <c r="H14" s="627"/>
      <c r="I14" s="627"/>
      <c r="J14" s="627"/>
      <c r="K14" s="627"/>
      <c r="L14" s="627"/>
      <c r="M14" s="627"/>
      <c r="N14" s="627"/>
      <c r="O14" s="627"/>
      <c r="P14" s="627"/>
      <c r="Q14" s="628"/>
      <c r="R14" s="629" t="s">
        <v>63</v>
      </c>
      <c r="S14" s="630"/>
      <c r="T14" s="630"/>
      <c r="U14" s="630"/>
      <c r="V14" s="630"/>
      <c r="W14" s="630"/>
      <c r="X14" s="630"/>
      <c r="Y14" s="631"/>
      <c r="Z14" s="632" t="s">
        <v>63</v>
      </c>
      <c r="AA14" s="632"/>
      <c r="AB14" s="632"/>
      <c r="AC14" s="632"/>
      <c r="AD14" s="633" t="s">
        <v>63</v>
      </c>
      <c r="AE14" s="633"/>
      <c r="AF14" s="633"/>
      <c r="AG14" s="633"/>
      <c r="AH14" s="633"/>
      <c r="AI14" s="633"/>
      <c r="AJ14" s="633"/>
      <c r="AK14" s="633"/>
      <c r="AL14" s="634" t="s">
        <v>63</v>
      </c>
      <c r="AM14" s="635"/>
      <c r="AN14" s="635"/>
      <c r="AO14" s="636"/>
      <c r="AP14" s="626" t="s">
        <v>189</v>
      </c>
      <c r="AQ14" s="627"/>
      <c r="AR14" s="627"/>
      <c r="AS14" s="627"/>
      <c r="AT14" s="627"/>
      <c r="AU14" s="627"/>
      <c r="AV14" s="627"/>
      <c r="AW14" s="627"/>
      <c r="AX14" s="627"/>
      <c r="AY14" s="627"/>
      <c r="AZ14" s="627"/>
      <c r="BA14" s="627"/>
      <c r="BB14" s="627"/>
      <c r="BC14" s="627"/>
      <c r="BD14" s="627"/>
      <c r="BE14" s="627"/>
      <c r="BF14" s="628"/>
      <c r="BG14" s="629">
        <v>61652</v>
      </c>
      <c r="BH14" s="630"/>
      <c r="BI14" s="630"/>
      <c r="BJ14" s="630"/>
      <c r="BK14" s="630"/>
      <c r="BL14" s="630"/>
      <c r="BM14" s="630"/>
      <c r="BN14" s="631"/>
      <c r="BO14" s="632">
        <v>1.9</v>
      </c>
      <c r="BP14" s="632"/>
      <c r="BQ14" s="632"/>
      <c r="BR14" s="632"/>
      <c r="BS14" s="633" t="s">
        <v>63</v>
      </c>
      <c r="BT14" s="633"/>
      <c r="BU14" s="633"/>
      <c r="BV14" s="633"/>
      <c r="BW14" s="633"/>
      <c r="BX14" s="633"/>
      <c r="BY14" s="633"/>
      <c r="BZ14" s="633"/>
      <c r="CA14" s="633"/>
      <c r="CB14" s="637"/>
      <c r="CD14" s="626" t="s">
        <v>190</v>
      </c>
      <c r="CE14" s="627"/>
      <c r="CF14" s="627"/>
      <c r="CG14" s="627"/>
      <c r="CH14" s="627"/>
      <c r="CI14" s="627"/>
      <c r="CJ14" s="627"/>
      <c r="CK14" s="627"/>
      <c r="CL14" s="627"/>
      <c r="CM14" s="627"/>
      <c r="CN14" s="627"/>
      <c r="CO14" s="627"/>
      <c r="CP14" s="627"/>
      <c r="CQ14" s="628"/>
      <c r="CR14" s="629">
        <v>759059</v>
      </c>
      <c r="CS14" s="630"/>
      <c r="CT14" s="630"/>
      <c r="CU14" s="630"/>
      <c r="CV14" s="630"/>
      <c r="CW14" s="630"/>
      <c r="CX14" s="630"/>
      <c r="CY14" s="631"/>
      <c r="CZ14" s="632">
        <v>7.5</v>
      </c>
      <c r="DA14" s="632"/>
      <c r="DB14" s="632"/>
      <c r="DC14" s="632"/>
      <c r="DD14" s="638">
        <v>297392</v>
      </c>
      <c r="DE14" s="630"/>
      <c r="DF14" s="630"/>
      <c r="DG14" s="630"/>
      <c r="DH14" s="630"/>
      <c r="DI14" s="630"/>
      <c r="DJ14" s="630"/>
      <c r="DK14" s="630"/>
      <c r="DL14" s="630"/>
      <c r="DM14" s="630"/>
      <c r="DN14" s="630"/>
      <c r="DO14" s="630"/>
      <c r="DP14" s="631"/>
      <c r="DQ14" s="638">
        <v>468111</v>
      </c>
      <c r="DR14" s="630"/>
      <c r="DS14" s="630"/>
      <c r="DT14" s="630"/>
      <c r="DU14" s="630"/>
      <c r="DV14" s="630"/>
      <c r="DW14" s="630"/>
      <c r="DX14" s="630"/>
      <c r="DY14" s="630"/>
      <c r="DZ14" s="630"/>
      <c r="EA14" s="630"/>
      <c r="EB14" s="630"/>
      <c r="EC14" s="639"/>
    </row>
    <row r="15" spans="2:143" ht="11.25" customHeight="1" x14ac:dyDescent="0.2">
      <c r="B15" s="626" t="s">
        <v>191</v>
      </c>
      <c r="C15" s="627"/>
      <c r="D15" s="627"/>
      <c r="E15" s="627"/>
      <c r="F15" s="627"/>
      <c r="G15" s="627"/>
      <c r="H15" s="627"/>
      <c r="I15" s="627"/>
      <c r="J15" s="627"/>
      <c r="K15" s="627"/>
      <c r="L15" s="627"/>
      <c r="M15" s="627"/>
      <c r="N15" s="627"/>
      <c r="O15" s="627"/>
      <c r="P15" s="627"/>
      <c r="Q15" s="628"/>
      <c r="R15" s="629">
        <v>17254</v>
      </c>
      <c r="S15" s="630"/>
      <c r="T15" s="630"/>
      <c r="U15" s="630"/>
      <c r="V15" s="630"/>
      <c r="W15" s="630"/>
      <c r="X15" s="630"/>
      <c r="Y15" s="631"/>
      <c r="Z15" s="632">
        <v>0.2</v>
      </c>
      <c r="AA15" s="632"/>
      <c r="AB15" s="632"/>
      <c r="AC15" s="632"/>
      <c r="AD15" s="633">
        <v>17254</v>
      </c>
      <c r="AE15" s="633"/>
      <c r="AF15" s="633"/>
      <c r="AG15" s="633"/>
      <c r="AH15" s="633"/>
      <c r="AI15" s="633"/>
      <c r="AJ15" s="633"/>
      <c r="AK15" s="633"/>
      <c r="AL15" s="634">
        <v>0.3</v>
      </c>
      <c r="AM15" s="635"/>
      <c r="AN15" s="635"/>
      <c r="AO15" s="636"/>
      <c r="AP15" s="626" t="s">
        <v>192</v>
      </c>
      <c r="AQ15" s="627"/>
      <c r="AR15" s="627"/>
      <c r="AS15" s="627"/>
      <c r="AT15" s="627"/>
      <c r="AU15" s="627"/>
      <c r="AV15" s="627"/>
      <c r="AW15" s="627"/>
      <c r="AX15" s="627"/>
      <c r="AY15" s="627"/>
      <c r="AZ15" s="627"/>
      <c r="BA15" s="627"/>
      <c r="BB15" s="627"/>
      <c r="BC15" s="627"/>
      <c r="BD15" s="627"/>
      <c r="BE15" s="627"/>
      <c r="BF15" s="628"/>
      <c r="BG15" s="629">
        <v>124874</v>
      </c>
      <c r="BH15" s="630"/>
      <c r="BI15" s="630"/>
      <c r="BJ15" s="630"/>
      <c r="BK15" s="630"/>
      <c r="BL15" s="630"/>
      <c r="BM15" s="630"/>
      <c r="BN15" s="631"/>
      <c r="BO15" s="632">
        <v>3.8</v>
      </c>
      <c r="BP15" s="632"/>
      <c r="BQ15" s="632"/>
      <c r="BR15" s="632"/>
      <c r="BS15" s="633" t="s">
        <v>63</v>
      </c>
      <c r="BT15" s="633"/>
      <c r="BU15" s="633"/>
      <c r="BV15" s="633"/>
      <c r="BW15" s="633"/>
      <c r="BX15" s="633"/>
      <c r="BY15" s="633"/>
      <c r="BZ15" s="633"/>
      <c r="CA15" s="633"/>
      <c r="CB15" s="637"/>
      <c r="CD15" s="626" t="s">
        <v>193</v>
      </c>
      <c r="CE15" s="627"/>
      <c r="CF15" s="627"/>
      <c r="CG15" s="627"/>
      <c r="CH15" s="627"/>
      <c r="CI15" s="627"/>
      <c r="CJ15" s="627"/>
      <c r="CK15" s="627"/>
      <c r="CL15" s="627"/>
      <c r="CM15" s="627"/>
      <c r="CN15" s="627"/>
      <c r="CO15" s="627"/>
      <c r="CP15" s="627"/>
      <c r="CQ15" s="628"/>
      <c r="CR15" s="629">
        <v>1147003</v>
      </c>
      <c r="CS15" s="630"/>
      <c r="CT15" s="630"/>
      <c r="CU15" s="630"/>
      <c r="CV15" s="630"/>
      <c r="CW15" s="630"/>
      <c r="CX15" s="630"/>
      <c r="CY15" s="631"/>
      <c r="CZ15" s="632">
        <v>11.4</v>
      </c>
      <c r="DA15" s="632"/>
      <c r="DB15" s="632"/>
      <c r="DC15" s="632"/>
      <c r="DD15" s="638">
        <v>193801</v>
      </c>
      <c r="DE15" s="630"/>
      <c r="DF15" s="630"/>
      <c r="DG15" s="630"/>
      <c r="DH15" s="630"/>
      <c r="DI15" s="630"/>
      <c r="DJ15" s="630"/>
      <c r="DK15" s="630"/>
      <c r="DL15" s="630"/>
      <c r="DM15" s="630"/>
      <c r="DN15" s="630"/>
      <c r="DO15" s="630"/>
      <c r="DP15" s="631"/>
      <c r="DQ15" s="638">
        <v>862767</v>
      </c>
      <c r="DR15" s="630"/>
      <c r="DS15" s="630"/>
      <c r="DT15" s="630"/>
      <c r="DU15" s="630"/>
      <c r="DV15" s="630"/>
      <c r="DW15" s="630"/>
      <c r="DX15" s="630"/>
      <c r="DY15" s="630"/>
      <c r="DZ15" s="630"/>
      <c r="EA15" s="630"/>
      <c r="EB15" s="630"/>
      <c r="EC15" s="639"/>
    </row>
    <row r="16" spans="2:143" ht="11.25" customHeight="1" x14ac:dyDescent="0.2">
      <c r="B16" s="626" t="s">
        <v>194</v>
      </c>
      <c r="C16" s="627"/>
      <c r="D16" s="627"/>
      <c r="E16" s="627"/>
      <c r="F16" s="627"/>
      <c r="G16" s="627"/>
      <c r="H16" s="627"/>
      <c r="I16" s="627"/>
      <c r="J16" s="627"/>
      <c r="K16" s="627"/>
      <c r="L16" s="627"/>
      <c r="M16" s="627"/>
      <c r="N16" s="627"/>
      <c r="O16" s="627"/>
      <c r="P16" s="627"/>
      <c r="Q16" s="628"/>
      <c r="R16" s="629">
        <v>40399</v>
      </c>
      <c r="S16" s="630"/>
      <c r="T16" s="630"/>
      <c r="U16" s="630"/>
      <c r="V16" s="630"/>
      <c r="W16" s="630"/>
      <c r="X16" s="630"/>
      <c r="Y16" s="631"/>
      <c r="Z16" s="632">
        <v>0.4</v>
      </c>
      <c r="AA16" s="632"/>
      <c r="AB16" s="632"/>
      <c r="AC16" s="632"/>
      <c r="AD16" s="633">
        <v>40399</v>
      </c>
      <c r="AE16" s="633"/>
      <c r="AF16" s="633"/>
      <c r="AG16" s="633"/>
      <c r="AH16" s="633"/>
      <c r="AI16" s="633"/>
      <c r="AJ16" s="633"/>
      <c r="AK16" s="633"/>
      <c r="AL16" s="634">
        <v>0.6</v>
      </c>
      <c r="AM16" s="635"/>
      <c r="AN16" s="635"/>
      <c r="AO16" s="636"/>
      <c r="AP16" s="626" t="s">
        <v>195</v>
      </c>
      <c r="AQ16" s="627"/>
      <c r="AR16" s="627"/>
      <c r="AS16" s="627"/>
      <c r="AT16" s="627"/>
      <c r="AU16" s="627"/>
      <c r="AV16" s="627"/>
      <c r="AW16" s="627"/>
      <c r="AX16" s="627"/>
      <c r="AY16" s="627"/>
      <c r="AZ16" s="627"/>
      <c r="BA16" s="627"/>
      <c r="BB16" s="627"/>
      <c r="BC16" s="627"/>
      <c r="BD16" s="627"/>
      <c r="BE16" s="627"/>
      <c r="BF16" s="628"/>
      <c r="BG16" s="629" t="s">
        <v>63</v>
      </c>
      <c r="BH16" s="630"/>
      <c r="BI16" s="630"/>
      <c r="BJ16" s="630"/>
      <c r="BK16" s="630"/>
      <c r="BL16" s="630"/>
      <c r="BM16" s="630"/>
      <c r="BN16" s="631"/>
      <c r="BO16" s="632" t="s">
        <v>63</v>
      </c>
      <c r="BP16" s="632"/>
      <c r="BQ16" s="632"/>
      <c r="BR16" s="632"/>
      <c r="BS16" s="633" t="s">
        <v>63</v>
      </c>
      <c r="BT16" s="633"/>
      <c r="BU16" s="633"/>
      <c r="BV16" s="633"/>
      <c r="BW16" s="633"/>
      <c r="BX16" s="633"/>
      <c r="BY16" s="633"/>
      <c r="BZ16" s="633"/>
      <c r="CA16" s="633"/>
      <c r="CB16" s="637"/>
      <c r="CD16" s="626" t="s">
        <v>196</v>
      </c>
      <c r="CE16" s="627"/>
      <c r="CF16" s="627"/>
      <c r="CG16" s="627"/>
      <c r="CH16" s="627"/>
      <c r="CI16" s="627"/>
      <c r="CJ16" s="627"/>
      <c r="CK16" s="627"/>
      <c r="CL16" s="627"/>
      <c r="CM16" s="627"/>
      <c r="CN16" s="627"/>
      <c r="CO16" s="627"/>
      <c r="CP16" s="627"/>
      <c r="CQ16" s="628"/>
      <c r="CR16" s="629" t="s">
        <v>63</v>
      </c>
      <c r="CS16" s="630"/>
      <c r="CT16" s="630"/>
      <c r="CU16" s="630"/>
      <c r="CV16" s="630"/>
      <c r="CW16" s="630"/>
      <c r="CX16" s="630"/>
      <c r="CY16" s="631"/>
      <c r="CZ16" s="632" t="s">
        <v>63</v>
      </c>
      <c r="DA16" s="632"/>
      <c r="DB16" s="632"/>
      <c r="DC16" s="632"/>
      <c r="DD16" s="638" t="s">
        <v>63</v>
      </c>
      <c r="DE16" s="630"/>
      <c r="DF16" s="630"/>
      <c r="DG16" s="630"/>
      <c r="DH16" s="630"/>
      <c r="DI16" s="630"/>
      <c r="DJ16" s="630"/>
      <c r="DK16" s="630"/>
      <c r="DL16" s="630"/>
      <c r="DM16" s="630"/>
      <c r="DN16" s="630"/>
      <c r="DO16" s="630"/>
      <c r="DP16" s="631"/>
      <c r="DQ16" s="638" t="s">
        <v>63</v>
      </c>
      <c r="DR16" s="630"/>
      <c r="DS16" s="630"/>
      <c r="DT16" s="630"/>
      <c r="DU16" s="630"/>
      <c r="DV16" s="630"/>
      <c r="DW16" s="630"/>
      <c r="DX16" s="630"/>
      <c r="DY16" s="630"/>
      <c r="DZ16" s="630"/>
      <c r="EA16" s="630"/>
      <c r="EB16" s="630"/>
      <c r="EC16" s="639"/>
    </row>
    <row r="17" spans="2:133" ht="11.25" customHeight="1" x14ac:dyDescent="0.2">
      <c r="B17" s="626" t="s">
        <v>197</v>
      </c>
      <c r="C17" s="627"/>
      <c r="D17" s="627"/>
      <c r="E17" s="627"/>
      <c r="F17" s="627"/>
      <c r="G17" s="627"/>
      <c r="H17" s="627"/>
      <c r="I17" s="627"/>
      <c r="J17" s="627"/>
      <c r="K17" s="627"/>
      <c r="L17" s="627"/>
      <c r="M17" s="627"/>
      <c r="N17" s="627"/>
      <c r="O17" s="627"/>
      <c r="P17" s="627"/>
      <c r="Q17" s="628"/>
      <c r="R17" s="629">
        <v>150666</v>
      </c>
      <c r="S17" s="630"/>
      <c r="T17" s="630"/>
      <c r="U17" s="630"/>
      <c r="V17" s="630"/>
      <c r="W17" s="630"/>
      <c r="X17" s="630"/>
      <c r="Y17" s="631"/>
      <c r="Z17" s="632">
        <v>1.4</v>
      </c>
      <c r="AA17" s="632"/>
      <c r="AB17" s="632"/>
      <c r="AC17" s="632"/>
      <c r="AD17" s="633">
        <v>150666</v>
      </c>
      <c r="AE17" s="633"/>
      <c r="AF17" s="633"/>
      <c r="AG17" s="633"/>
      <c r="AH17" s="633"/>
      <c r="AI17" s="633"/>
      <c r="AJ17" s="633"/>
      <c r="AK17" s="633"/>
      <c r="AL17" s="634">
        <v>2.2999999999999998</v>
      </c>
      <c r="AM17" s="635"/>
      <c r="AN17" s="635"/>
      <c r="AO17" s="636"/>
      <c r="AP17" s="626" t="s">
        <v>198</v>
      </c>
      <c r="AQ17" s="627"/>
      <c r="AR17" s="627"/>
      <c r="AS17" s="627"/>
      <c r="AT17" s="627"/>
      <c r="AU17" s="627"/>
      <c r="AV17" s="627"/>
      <c r="AW17" s="627"/>
      <c r="AX17" s="627"/>
      <c r="AY17" s="627"/>
      <c r="AZ17" s="627"/>
      <c r="BA17" s="627"/>
      <c r="BB17" s="627"/>
      <c r="BC17" s="627"/>
      <c r="BD17" s="627"/>
      <c r="BE17" s="627"/>
      <c r="BF17" s="628"/>
      <c r="BG17" s="629" t="s">
        <v>63</v>
      </c>
      <c r="BH17" s="630"/>
      <c r="BI17" s="630"/>
      <c r="BJ17" s="630"/>
      <c r="BK17" s="630"/>
      <c r="BL17" s="630"/>
      <c r="BM17" s="630"/>
      <c r="BN17" s="631"/>
      <c r="BO17" s="632" t="s">
        <v>63</v>
      </c>
      <c r="BP17" s="632"/>
      <c r="BQ17" s="632"/>
      <c r="BR17" s="632"/>
      <c r="BS17" s="633" t="s">
        <v>63</v>
      </c>
      <c r="BT17" s="633"/>
      <c r="BU17" s="633"/>
      <c r="BV17" s="633"/>
      <c r="BW17" s="633"/>
      <c r="BX17" s="633"/>
      <c r="BY17" s="633"/>
      <c r="BZ17" s="633"/>
      <c r="CA17" s="633"/>
      <c r="CB17" s="637"/>
      <c r="CD17" s="626" t="s">
        <v>199</v>
      </c>
      <c r="CE17" s="627"/>
      <c r="CF17" s="627"/>
      <c r="CG17" s="627"/>
      <c r="CH17" s="627"/>
      <c r="CI17" s="627"/>
      <c r="CJ17" s="627"/>
      <c r="CK17" s="627"/>
      <c r="CL17" s="627"/>
      <c r="CM17" s="627"/>
      <c r="CN17" s="627"/>
      <c r="CO17" s="627"/>
      <c r="CP17" s="627"/>
      <c r="CQ17" s="628"/>
      <c r="CR17" s="629">
        <v>707810</v>
      </c>
      <c r="CS17" s="630"/>
      <c r="CT17" s="630"/>
      <c r="CU17" s="630"/>
      <c r="CV17" s="630"/>
      <c r="CW17" s="630"/>
      <c r="CX17" s="630"/>
      <c r="CY17" s="631"/>
      <c r="CZ17" s="632">
        <v>7</v>
      </c>
      <c r="DA17" s="632"/>
      <c r="DB17" s="632"/>
      <c r="DC17" s="632"/>
      <c r="DD17" s="638" t="s">
        <v>63</v>
      </c>
      <c r="DE17" s="630"/>
      <c r="DF17" s="630"/>
      <c r="DG17" s="630"/>
      <c r="DH17" s="630"/>
      <c r="DI17" s="630"/>
      <c r="DJ17" s="630"/>
      <c r="DK17" s="630"/>
      <c r="DL17" s="630"/>
      <c r="DM17" s="630"/>
      <c r="DN17" s="630"/>
      <c r="DO17" s="630"/>
      <c r="DP17" s="631"/>
      <c r="DQ17" s="638">
        <v>707810</v>
      </c>
      <c r="DR17" s="630"/>
      <c r="DS17" s="630"/>
      <c r="DT17" s="630"/>
      <c r="DU17" s="630"/>
      <c r="DV17" s="630"/>
      <c r="DW17" s="630"/>
      <c r="DX17" s="630"/>
      <c r="DY17" s="630"/>
      <c r="DZ17" s="630"/>
      <c r="EA17" s="630"/>
      <c r="EB17" s="630"/>
      <c r="EC17" s="639"/>
    </row>
    <row r="18" spans="2:133" ht="11.25" customHeight="1" x14ac:dyDescent="0.2">
      <c r="B18" s="626" t="s">
        <v>200</v>
      </c>
      <c r="C18" s="627"/>
      <c r="D18" s="627"/>
      <c r="E18" s="627"/>
      <c r="F18" s="627"/>
      <c r="G18" s="627"/>
      <c r="H18" s="627"/>
      <c r="I18" s="627"/>
      <c r="J18" s="627"/>
      <c r="K18" s="627"/>
      <c r="L18" s="627"/>
      <c r="M18" s="627"/>
      <c r="N18" s="627"/>
      <c r="O18" s="627"/>
      <c r="P18" s="627"/>
      <c r="Q18" s="628"/>
      <c r="R18" s="629">
        <v>23322</v>
      </c>
      <c r="S18" s="630"/>
      <c r="T18" s="630"/>
      <c r="U18" s="630"/>
      <c r="V18" s="630"/>
      <c r="W18" s="630"/>
      <c r="X18" s="630"/>
      <c r="Y18" s="631"/>
      <c r="Z18" s="632">
        <v>0.2</v>
      </c>
      <c r="AA18" s="632"/>
      <c r="AB18" s="632"/>
      <c r="AC18" s="632"/>
      <c r="AD18" s="633">
        <v>23322</v>
      </c>
      <c r="AE18" s="633"/>
      <c r="AF18" s="633"/>
      <c r="AG18" s="633"/>
      <c r="AH18" s="633"/>
      <c r="AI18" s="633"/>
      <c r="AJ18" s="633"/>
      <c r="AK18" s="633"/>
      <c r="AL18" s="634">
        <v>0.4</v>
      </c>
      <c r="AM18" s="635"/>
      <c r="AN18" s="635"/>
      <c r="AO18" s="636"/>
      <c r="AP18" s="626" t="s">
        <v>201</v>
      </c>
      <c r="AQ18" s="627"/>
      <c r="AR18" s="627"/>
      <c r="AS18" s="627"/>
      <c r="AT18" s="627"/>
      <c r="AU18" s="627"/>
      <c r="AV18" s="627"/>
      <c r="AW18" s="627"/>
      <c r="AX18" s="627"/>
      <c r="AY18" s="627"/>
      <c r="AZ18" s="627"/>
      <c r="BA18" s="627"/>
      <c r="BB18" s="627"/>
      <c r="BC18" s="627"/>
      <c r="BD18" s="627"/>
      <c r="BE18" s="627"/>
      <c r="BF18" s="628"/>
      <c r="BG18" s="629" t="s">
        <v>63</v>
      </c>
      <c r="BH18" s="630"/>
      <c r="BI18" s="630"/>
      <c r="BJ18" s="630"/>
      <c r="BK18" s="630"/>
      <c r="BL18" s="630"/>
      <c r="BM18" s="630"/>
      <c r="BN18" s="631"/>
      <c r="BO18" s="632" t="s">
        <v>63</v>
      </c>
      <c r="BP18" s="632"/>
      <c r="BQ18" s="632"/>
      <c r="BR18" s="632"/>
      <c r="BS18" s="633" t="s">
        <v>63</v>
      </c>
      <c r="BT18" s="633"/>
      <c r="BU18" s="633"/>
      <c r="BV18" s="633"/>
      <c r="BW18" s="633"/>
      <c r="BX18" s="633"/>
      <c r="BY18" s="633"/>
      <c r="BZ18" s="633"/>
      <c r="CA18" s="633"/>
      <c r="CB18" s="637"/>
      <c r="CD18" s="626" t="s">
        <v>202</v>
      </c>
      <c r="CE18" s="627"/>
      <c r="CF18" s="627"/>
      <c r="CG18" s="627"/>
      <c r="CH18" s="627"/>
      <c r="CI18" s="627"/>
      <c r="CJ18" s="627"/>
      <c r="CK18" s="627"/>
      <c r="CL18" s="627"/>
      <c r="CM18" s="627"/>
      <c r="CN18" s="627"/>
      <c r="CO18" s="627"/>
      <c r="CP18" s="627"/>
      <c r="CQ18" s="628"/>
      <c r="CR18" s="629" t="s">
        <v>63</v>
      </c>
      <c r="CS18" s="630"/>
      <c r="CT18" s="630"/>
      <c r="CU18" s="630"/>
      <c r="CV18" s="630"/>
      <c r="CW18" s="630"/>
      <c r="CX18" s="630"/>
      <c r="CY18" s="631"/>
      <c r="CZ18" s="632" t="s">
        <v>63</v>
      </c>
      <c r="DA18" s="632"/>
      <c r="DB18" s="632"/>
      <c r="DC18" s="632"/>
      <c r="DD18" s="638" t="s">
        <v>63</v>
      </c>
      <c r="DE18" s="630"/>
      <c r="DF18" s="630"/>
      <c r="DG18" s="630"/>
      <c r="DH18" s="630"/>
      <c r="DI18" s="630"/>
      <c r="DJ18" s="630"/>
      <c r="DK18" s="630"/>
      <c r="DL18" s="630"/>
      <c r="DM18" s="630"/>
      <c r="DN18" s="630"/>
      <c r="DO18" s="630"/>
      <c r="DP18" s="631"/>
      <c r="DQ18" s="638" t="s">
        <v>63</v>
      </c>
      <c r="DR18" s="630"/>
      <c r="DS18" s="630"/>
      <c r="DT18" s="630"/>
      <c r="DU18" s="630"/>
      <c r="DV18" s="630"/>
      <c r="DW18" s="630"/>
      <c r="DX18" s="630"/>
      <c r="DY18" s="630"/>
      <c r="DZ18" s="630"/>
      <c r="EA18" s="630"/>
      <c r="EB18" s="630"/>
      <c r="EC18" s="639"/>
    </row>
    <row r="19" spans="2:133" ht="11.25" customHeight="1" x14ac:dyDescent="0.2">
      <c r="B19" s="626" t="s">
        <v>203</v>
      </c>
      <c r="C19" s="627"/>
      <c r="D19" s="627"/>
      <c r="E19" s="627"/>
      <c r="F19" s="627"/>
      <c r="G19" s="627"/>
      <c r="H19" s="627"/>
      <c r="I19" s="627"/>
      <c r="J19" s="627"/>
      <c r="K19" s="627"/>
      <c r="L19" s="627"/>
      <c r="M19" s="627"/>
      <c r="N19" s="627"/>
      <c r="O19" s="627"/>
      <c r="P19" s="627"/>
      <c r="Q19" s="628"/>
      <c r="R19" s="629">
        <v>126595</v>
      </c>
      <c r="S19" s="630"/>
      <c r="T19" s="630"/>
      <c r="U19" s="630"/>
      <c r="V19" s="630"/>
      <c r="W19" s="630"/>
      <c r="X19" s="630"/>
      <c r="Y19" s="631"/>
      <c r="Z19" s="632">
        <v>1.2</v>
      </c>
      <c r="AA19" s="632"/>
      <c r="AB19" s="632"/>
      <c r="AC19" s="632"/>
      <c r="AD19" s="633">
        <v>126595</v>
      </c>
      <c r="AE19" s="633"/>
      <c r="AF19" s="633"/>
      <c r="AG19" s="633"/>
      <c r="AH19" s="633"/>
      <c r="AI19" s="633"/>
      <c r="AJ19" s="633"/>
      <c r="AK19" s="633"/>
      <c r="AL19" s="634">
        <v>1.9</v>
      </c>
      <c r="AM19" s="635"/>
      <c r="AN19" s="635"/>
      <c r="AO19" s="636"/>
      <c r="AP19" s="626" t="s">
        <v>204</v>
      </c>
      <c r="AQ19" s="627"/>
      <c r="AR19" s="627"/>
      <c r="AS19" s="627"/>
      <c r="AT19" s="627"/>
      <c r="AU19" s="627"/>
      <c r="AV19" s="627"/>
      <c r="AW19" s="627"/>
      <c r="AX19" s="627"/>
      <c r="AY19" s="627"/>
      <c r="AZ19" s="627"/>
      <c r="BA19" s="627"/>
      <c r="BB19" s="627"/>
      <c r="BC19" s="627"/>
      <c r="BD19" s="627"/>
      <c r="BE19" s="627"/>
      <c r="BF19" s="628"/>
      <c r="BG19" s="629" t="s">
        <v>63</v>
      </c>
      <c r="BH19" s="630"/>
      <c r="BI19" s="630"/>
      <c r="BJ19" s="630"/>
      <c r="BK19" s="630"/>
      <c r="BL19" s="630"/>
      <c r="BM19" s="630"/>
      <c r="BN19" s="631"/>
      <c r="BO19" s="632" t="s">
        <v>63</v>
      </c>
      <c r="BP19" s="632"/>
      <c r="BQ19" s="632"/>
      <c r="BR19" s="632"/>
      <c r="BS19" s="633" t="s">
        <v>63</v>
      </c>
      <c r="BT19" s="633"/>
      <c r="BU19" s="633"/>
      <c r="BV19" s="633"/>
      <c r="BW19" s="633"/>
      <c r="BX19" s="633"/>
      <c r="BY19" s="633"/>
      <c r="BZ19" s="633"/>
      <c r="CA19" s="633"/>
      <c r="CB19" s="637"/>
      <c r="CD19" s="626" t="s">
        <v>205</v>
      </c>
      <c r="CE19" s="627"/>
      <c r="CF19" s="627"/>
      <c r="CG19" s="627"/>
      <c r="CH19" s="627"/>
      <c r="CI19" s="627"/>
      <c r="CJ19" s="627"/>
      <c r="CK19" s="627"/>
      <c r="CL19" s="627"/>
      <c r="CM19" s="627"/>
      <c r="CN19" s="627"/>
      <c r="CO19" s="627"/>
      <c r="CP19" s="627"/>
      <c r="CQ19" s="628"/>
      <c r="CR19" s="629" t="s">
        <v>63</v>
      </c>
      <c r="CS19" s="630"/>
      <c r="CT19" s="630"/>
      <c r="CU19" s="630"/>
      <c r="CV19" s="630"/>
      <c r="CW19" s="630"/>
      <c r="CX19" s="630"/>
      <c r="CY19" s="631"/>
      <c r="CZ19" s="632" t="s">
        <v>63</v>
      </c>
      <c r="DA19" s="632"/>
      <c r="DB19" s="632"/>
      <c r="DC19" s="632"/>
      <c r="DD19" s="638" t="s">
        <v>63</v>
      </c>
      <c r="DE19" s="630"/>
      <c r="DF19" s="630"/>
      <c r="DG19" s="630"/>
      <c r="DH19" s="630"/>
      <c r="DI19" s="630"/>
      <c r="DJ19" s="630"/>
      <c r="DK19" s="630"/>
      <c r="DL19" s="630"/>
      <c r="DM19" s="630"/>
      <c r="DN19" s="630"/>
      <c r="DO19" s="630"/>
      <c r="DP19" s="631"/>
      <c r="DQ19" s="638" t="s">
        <v>63</v>
      </c>
      <c r="DR19" s="630"/>
      <c r="DS19" s="630"/>
      <c r="DT19" s="630"/>
      <c r="DU19" s="630"/>
      <c r="DV19" s="630"/>
      <c r="DW19" s="630"/>
      <c r="DX19" s="630"/>
      <c r="DY19" s="630"/>
      <c r="DZ19" s="630"/>
      <c r="EA19" s="630"/>
      <c r="EB19" s="630"/>
      <c r="EC19" s="639"/>
    </row>
    <row r="20" spans="2:133" ht="11.25" customHeight="1" x14ac:dyDescent="0.2">
      <c r="B20" s="642" t="s">
        <v>206</v>
      </c>
      <c r="C20" s="643"/>
      <c r="D20" s="643"/>
      <c r="E20" s="643"/>
      <c r="F20" s="643"/>
      <c r="G20" s="643"/>
      <c r="H20" s="643"/>
      <c r="I20" s="643"/>
      <c r="J20" s="643"/>
      <c r="K20" s="643"/>
      <c r="L20" s="643"/>
      <c r="M20" s="643"/>
      <c r="N20" s="643"/>
      <c r="O20" s="643"/>
      <c r="P20" s="643"/>
      <c r="Q20" s="644"/>
      <c r="R20" s="629">
        <v>749</v>
      </c>
      <c r="S20" s="630"/>
      <c r="T20" s="630"/>
      <c r="U20" s="630"/>
      <c r="V20" s="630"/>
      <c r="W20" s="630"/>
      <c r="X20" s="630"/>
      <c r="Y20" s="631"/>
      <c r="Z20" s="632">
        <v>0</v>
      </c>
      <c r="AA20" s="632"/>
      <c r="AB20" s="632"/>
      <c r="AC20" s="632"/>
      <c r="AD20" s="633">
        <v>749</v>
      </c>
      <c r="AE20" s="633"/>
      <c r="AF20" s="633"/>
      <c r="AG20" s="633"/>
      <c r="AH20" s="633"/>
      <c r="AI20" s="633"/>
      <c r="AJ20" s="633"/>
      <c r="AK20" s="633"/>
      <c r="AL20" s="634">
        <v>0</v>
      </c>
      <c r="AM20" s="635"/>
      <c r="AN20" s="635"/>
      <c r="AO20" s="636"/>
      <c r="AP20" s="626" t="s">
        <v>207</v>
      </c>
      <c r="AQ20" s="627"/>
      <c r="AR20" s="627"/>
      <c r="AS20" s="627"/>
      <c r="AT20" s="627"/>
      <c r="AU20" s="627"/>
      <c r="AV20" s="627"/>
      <c r="AW20" s="627"/>
      <c r="AX20" s="627"/>
      <c r="AY20" s="627"/>
      <c r="AZ20" s="627"/>
      <c r="BA20" s="627"/>
      <c r="BB20" s="627"/>
      <c r="BC20" s="627"/>
      <c r="BD20" s="627"/>
      <c r="BE20" s="627"/>
      <c r="BF20" s="628"/>
      <c r="BG20" s="629" t="s">
        <v>63</v>
      </c>
      <c r="BH20" s="630"/>
      <c r="BI20" s="630"/>
      <c r="BJ20" s="630"/>
      <c r="BK20" s="630"/>
      <c r="BL20" s="630"/>
      <c r="BM20" s="630"/>
      <c r="BN20" s="631"/>
      <c r="BO20" s="632" t="s">
        <v>63</v>
      </c>
      <c r="BP20" s="632"/>
      <c r="BQ20" s="632"/>
      <c r="BR20" s="632"/>
      <c r="BS20" s="633" t="s">
        <v>63</v>
      </c>
      <c r="BT20" s="633"/>
      <c r="BU20" s="633"/>
      <c r="BV20" s="633"/>
      <c r="BW20" s="633"/>
      <c r="BX20" s="633"/>
      <c r="BY20" s="633"/>
      <c r="BZ20" s="633"/>
      <c r="CA20" s="633"/>
      <c r="CB20" s="637"/>
      <c r="CD20" s="626" t="s">
        <v>208</v>
      </c>
      <c r="CE20" s="627"/>
      <c r="CF20" s="627"/>
      <c r="CG20" s="627"/>
      <c r="CH20" s="627"/>
      <c r="CI20" s="627"/>
      <c r="CJ20" s="627"/>
      <c r="CK20" s="627"/>
      <c r="CL20" s="627"/>
      <c r="CM20" s="627"/>
      <c r="CN20" s="627"/>
      <c r="CO20" s="627"/>
      <c r="CP20" s="627"/>
      <c r="CQ20" s="628"/>
      <c r="CR20" s="629">
        <v>10095561</v>
      </c>
      <c r="CS20" s="630"/>
      <c r="CT20" s="630"/>
      <c r="CU20" s="630"/>
      <c r="CV20" s="630"/>
      <c r="CW20" s="630"/>
      <c r="CX20" s="630"/>
      <c r="CY20" s="631"/>
      <c r="CZ20" s="632">
        <v>100</v>
      </c>
      <c r="DA20" s="632"/>
      <c r="DB20" s="632"/>
      <c r="DC20" s="632"/>
      <c r="DD20" s="638">
        <v>938517</v>
      </c>
      <c r="DE20" s="630"/>
      <c r="DF20" s="630"/>
      <c r="DG20" s="630"/>
      <c r="DH20" s="630"/>
      <c r="DI20" s="630"/>
      <c r="DJ20" s="630"/>
      <c r="DK20" s="630"/>
      <c r="DL20" s="630"/>
      <c r="DM20" s="630"/>
      <c r="DN20" s="630"/>
      <c r="DO20" s="630"/>
      <c r="DP20" s="631"/>
      <c r="DQ20" s="638">
        <v>7416361</v>
      </c>
      <c r="DR20" s="630"/>
      <c r="DS20" s="630"/>
      <c r="DT20" s="630"/>
      <c r="DU20" s="630"/>
      <c r="DV20" s="630"/>
      <c r="DW20" s="630"/>
      <c r="DX20" s="630"/>
      <c r="DY20" s="630"/>
      <c r="DZ20" s="630"/>
      <c r="EA20" s="630"/>
      <c r="EB20" s="630"/>
      <c r="EC20" s="639"/>
    </row>
    <row r="21" spans="2:133" ht="11.25" customHeight="1" x14ac:dyDescent="0.2">
      <c r="B21" s="626" t="s">
        <v>209</v>
      </c>
      <c r="C21" s="627"/>
      <c r="D21" s="627"/>
      <c r="E21" s="627"/>
      <c r="F21" s="627"/>
      <c r="G21" s="627"/>
      <c r="H21" s="627"/>
      <c r="I21" s="627"/>
      <c r="J21" s="627"/>
      <c r="K21" s="627"/>
      <c r="L21" s="627"/>
      <c r="M21" s="627"/>
      <c r="N21" s="627"/>
      <c r="O21" s="627"/>
      <c r="P21" s="627"/>
      <c r="Q21" s="628"/>
      <c r="R21" s="629">
        <v>2280810</v>
      </c>
      <c r="S21" s="630"/>
      <c r="T21" s="630"/>
      <c r="U21" s="630"/>
      <c r="V21" s="630"/>
      <c r="W21" s="630"/>
      <c r="X21" s="630"/>
      <c r="Y21" s="631"/>
      <c r="Z21" s="632">
        <v>21.8</v>
      </c>
      <c r="AA21" s="632"/>
      <c r="AB21" s="632"/>
      <c r="AC21" s="632"/>
      <c r="AD21" s="633">
        <v>2171141</v>
      </c>
      <c r="AE21" s="633"/>
      <c r="AF21" s="633"/>
      <c r="AG21" s="633"/>
      <c r="AH21" s="633"/>
      <c r="AI21" s="633"/>
      <c r="AJ21" s="633"/>
      <c r="AK21" s="633"/>
      <c r="AL21" s="634">
        <v>33.299999999999997</v>
      </c>
      <c r="AM21" s="635"/>
      <c r="AN21" s="635"/>
      <c r="AO21" s="636"/>
      <c r="AP21" s="626" t="s">
        <v>210</v>
      </c>
      <c r="AQ21" s="645"/>
      <c r="AR21" s="645"/>
      <c r="AS21" s="645"/>
      <c r="AT21" s="645"/>
      <c r="AU21" s="645"/>
      <c r="AV21" s="645"/>
      <c r="AW21" s="645"/>
      <c r="AX21" s="645"/>
      <c r="AY21" s="645"/>
      <c r="AZ21" s="645"/>
      <c r="BA21" s="645"/>
      <c r="BB21" s="645"/>
      <c r="BC21" s="645"/>
      <c r="BD21" s="645"/>
      <c r="BE21" s="645"/>
      <c r="BF21" s="646"/>
      <c r="BG21" s="629" t="s">
        <v>63</v>
      </c>
      <c r="BH21" s="630"/>
      <c r="BI21" s="630"/>
      <c r="BJ21" s="630"/>
      <c r="BK21" s="630"/>
      <c r="BL21" s="630"/>
      <c r="BM21" s="630"/>
      <c r="BN21" s="631"/>
      <c r="BO21" s="632" t="s">
        <v>63</v>
      </c>
      <c r="BP21" s="632"/>
      <c r="BQ21" s="632"/>
      <c r="BR21" s="632"/>
      <c r="BS21" s="633" t="s">
        <v>63</v>
      </c>
      <c r="BT21" s="633"/>
      <c r="BU21" s="633"/>
      <c r="BV21" s="633"/>
      <c r="BW21" s="633"/>
      <c r="BX21" s="633"/>
      <c r="BY21" s="633"/>
      <c r="BZ21" s="633"/>
      <c r="CA21" s="633"/>
      <c r="CB21" s="637"/>
      <c r="CD21" s="650"/>
      <c r="CE21" s="651"/>
      <c r="CF21" s="651"/>
      <c r="CG21" s="651"/>
      <c r="CH21" s="651"/>
      <c r="CI21" s="651"/>
      <c r="CJ21" s="651"/>
      <c r="CK21" s="651"/>
      <c r="CL21" s="651"/>
      <c r="CM21" s="651"/>
      <c r="CN21" s="651"/>
      <c r="CO21" s="651"/>
      <c r="CP21" s="651"/>
      <c r="CQ21" s="652"/>
      <c r="CR21" s="653"/>
      <c r="CS21" s="648"/>
      <c r="CT21" s="648"/>
      <c r="CU21" s="648"/>
      <c r="CV21" s="648"/>
      <c r="CW21" s="648"/>
      <c r="CX21" s="648"/>
      <c r="CY21" s="654"/>
      <c r="CZ21" s="655"/>
      <c r="DA21" s="655"/>
      <c r="DB21" s="655"/>
      <c r="DC21" s="655"/>
      <c r="DD21" s="647"/>
      <c r="DE21" s="648"/>
      <c r="DF21" s="648"/>
      <c r="DG21" s="648"/>
      <c r="DH21" s="648"/>
      <c r="DI21" s="648"/>
      <c r="DJ21" s="648"/>
      <c r="DK21" s="648"/>
      <c r="DL21" s="648"/>
      <c r="DM21" s="648"/>
      <c r="DN21" s="648"/>
      <c r="DO21" s="648"/>
      <c r="DP21" s="654"/>
      <c r="DQ21" s="647"/>
      <c r="DR21" s="648"/>
      <c r="DS21" s="648"/>
      <c r="DT21" s="648"/>
      <c r="DU21" s="648"/>
      <c r="DV21" s="648"/>
      <c r="DW21" s="648"/>
      <c r="DX21" s="648"/>
      <c r="DY21" s="648"/>
      <c r="DZ21" s="648"/>
      <c r="EA21" s="648"/>
      <c r="EB21" s="648"/>
      <c r="EC21" s="649"/>
    </row>
    <row r="22" spans="2:133" ht="11.25" customHeight="1" x14ac:dyDescent="0.2">
      <c r="B22" s="626" t="s">
        <v>211</v>
      </c>
      <c r="C22" s="627"/>
      <c r="D22" s="627"/>
      <c r="E22" s="627"/>
      <c r="F22" s="627"/>
      <c r="G22" s="627"/>
      <c r="H22" s="627"/>
      <c r="I22" s="627"/>
      <c r="J22" s="627"/>
      <c r="K22" s="627"/>
      <c r="L22" s="627"/>
      <c r="M22" s="627"/>
      <c r="N22" s="627"/>
      <c r="O22" s="627"/>
      <c r="P22" s="627"/>
      <c r="Q22" s="628"/>
      <c r="R22" s="629">
        <v>2171141</v>
      </c>
      <c r="S22" s="630"/>
      <c r="T22" s="630"/>
      <c r="U22" s="630"/>
      <c r="V22" s="630"/>
      <c r="W22" s="630"/>
      <c r="X22" s="630"/>
      <c r="Y22" s="631"/>
      <c r="Z22" s="632">
        <v>20.7</v>
      </c>
      <c r="AA22" s="632"/>
      <c r="AB22" s="632"/>
      <c r="AC22" s="632"/>
      <c r="AD22" s="633">
        <v>2171141</v>
      </c>
      <c r="AE22" s="633"/>
      <c r="AF22" s="633"/>
      <c r="AG22" s="633"/>
      <c r="AH22" s="633"/>
      <c r="AI22" s="633"/>
      <c r="AJ22" s="633"/>
      <c r="AK22" s="633"/>
      <c r="AL22" s="634">
        <v>33.299999999999997</v>
      </c>
      <c r="AM22" s="635"/>
      <c r="AN22" s="635"/>
      <c r="AO22" s="636"/>
      <c r="AP22" s="626" t="s">
        <v>212</v>
      </c>
      <c r="AQ22" s="645"/>
      <c r="AR22" s="645"/>
      <c r="AS22" s="645"/>
      <c r="AT22" s="645"/>
      <c r="AU22" s="645"/>
      <c r="AV22" s="645"/>
      <c r="AW22" s="645"/>
      <c r="AX22" s="645"/>
      <c r="AY22" s="645"/>
      <c r="AZ22" s="645"/>
      <c r="BA22" s="645"/>
      <c r="BB22" s="645"/>
      <c r="BC22" s="645"/>
      <c r="BD22" s="645"/>
      <c r="BE22" s="645"/>
      <c r="BF22" s="646"/>
      <c r="BG22" s="629" t="s">
        <v>63</v>
      </c>
      <c r="BH22" s="630"/>
      <c r="BI22" s="630"/>
      <c r="BJ22" s="630"/>
      <c r="BK22" s="630"/>
      <c r="BL22" s="630"/>
      <c r="BM22" s="630"/>
      <c r="BN22" s="631"/>
      <c r="BO22" s="632" t="s">
        <v>63</v>
      </c>
      <c r="BP22" s="632"/>
      <c r="BQ22" s="632"/>
      <c r="BR22" s="632"/>
      <c r="BS22" s="633" t="s">
        <v>63</v>
      </c>
      <c r="BT22" s="633"/>
      <c r="BU22" s="633"/>
      <c r="BV22" s="633"/>
      <c r="BW22" s="633"/>
      <c r="BX22" s="633"/>
      <c r="BY22" s="633"/>
      <c r="BZ22" s="633"/>
      <c r="CA22" s="633"/>
      <c r="CB22" s="637"/>
      <c r="CD22" s="611" t="s">
        <v>213</v>
      </c>
      <c r="CE22" s="612"/>
      <c r="CF22" s="612"/>
      <c r="CG22" s="612"/>
      <c r="CH22" s="612"/>
      <c r="CI22" s="612"/>
      <c r="CJ22" s="612"/>
      <c r="CK22" s="612"/>
      <c r="CL22" s="612"/>
      <c r="CM22" s="612"/>
      <c r="CN22" s="612"/>
      <c r="CO22" s="612"/>
      <c r="CP22" s="612"/>
      <c r="CQ22" s="612"/>
      <c r="CR22" s="612"/>
      <c r="CS22" s="612"/>
      <c r="CT22" s="612"/>
      <c r="CU22" s="612"/>
      <c r="CV22" s="612"/>
      <c r="CW22" s="612"/>
      <c r="CX22" s="612"/>
      <c r="CY22" s="612"/>
      <c r="CZ22" s="612"/>
      <c r="DA22" s="612"/>
      <c r="DB22" s="612"/>
      <c r="DC22" s="612"/>
      <c r="DD22" s="612"/>
      <c r="DE22" s="612"/>
      <c r="DF22" s="612"/>
      <c r="DG22" s="612"/>
      <c r="DH22" s="612"/>
      <c r="DI22" s="612"/>
      <c r="DJ22" s="612"/>
      <c r="DK22" s="612"/>
      <c r="DL22" s="612"/>
      <c r="DM22" s="612"/>
      <c r="DN22" s="612"/>
      <c r="DO22" s="612"/>
      <c r="DP22" s="612"/>
      <c r="DQ22" s="612"/>
      <c r="DR22" s="612"/>
      <c r="DS22" s="612"/>
      <c r="DT22" s="612"/>
      <c r="DU22" s="612"/>
      <c r="DV22" s="612"/>
      <c r="DW22" s="612"/>
      <c r="DX22" s="612"/>
      <c r="DY22" s="612"/>
      <c r="DZ22" s="612"/>
      <c r="EA22" s="612"/>
      <c r="EB22" s="612"/>
      <c r="EC22" s="613"/>
    </row>
    <row r="23" spans="2:133" ht="11.25" customHeight="1" x14ac:dyDescent="0.2">
      <c r="B23" s="626" t="s">
        <v>214</v>
      </c>
      <c r="C23" s="627"/>
      <c r="D23" s="627"/>
      <c r="E23" s="627"/>
      <c r="F23" s="627"/>
      <c r="G23" s="627"/>
      <c r="H23" s="627"/>
      <c r="I23" s="627"/>
      <c r="J23" s="627"/>
      <c r="K23" s="627"/>
      <c r="L23" s="627"/>
      <c r="M23" s="627"/>
      <c r="N23" s="627"/>
      <c r="O23" s="627"/>
      <c r="P23" s="627"/>
      <c r="Q23" s="628"/>
      <c r="R23" s="629">
        <v>109669</v>
      </c>
      <c r="S23" s="630"/>
      <c r="T23" s="630"/>
      <c r="U23" s="630"/>
      <c r="V23" s="630"/>
      <c r="W23" s="630"/>
      <c r="X23" s="630"/>
      <c r="Y23" s="631"/>
      <c r="Z23" s="632">
        <v>1</v>
      </c>
      <c r="AA23" s="632"/>
      <c r="AB23" s="632"/>
      <c r="AC23" s="632"/>
      <c r="AD23" s="633" t="s">
        <v>63</v>
      </c>
      <c r="AE23" s="633"/>
      <c r="AF23" s="633"/>
      <c r="AG23" s="633"/>
      <c r="AH23" s="633"/>
      <c r="AI23" s="633"/>
      <c r="AJ23" s="633"/>
      <c r="AK23" s="633"/>
      <c r="AL23" s="634" t="s">
        <v>63</v>
      </c>
      <c r="AM23" s="635"/>
      <c r="AN23" s="635"/>
      <c r="AO23" s="636"/>
      <c r="AP23" s="626" t="s">
        <v>215</v>
      </c>
      <c r="AQ23" s="645"/>
      <c r="AR23" s="645"/>
      <c r="AS23" s="645"/>
      <c r="AT23" s="645"/>
      <c r="AU23" s="645"/>
      <c r="AV23" s="645"/>
      <c r="AW23" s="645"/>
      <c r="AX23" s="645"/>
      <c r="AY23" s="645"/>
      <c r="AZ23" s="645"/>
      <c r="BA23" s="645"/>
      <c r="BB23" s="645"/>
      <c r="BC23" s="645"/>
      <c r="BD23" s="645"/>
      <c r="BE23" s="645"/>
      <c r="BF23" s="646"/>
      <c r="BG23" s="629" t="s">
        <v>63</v>
      </c>
      <c r="BH23" s="630"/>
      <c r="BI23" s="630"/>
      <c r="BJ23" s="630"/>
      <c r="BK23" s="630"/>
      <c r="BL23" s="630"/>
      <c r="BM23" s="630"/>
      <c r="BN23" s="631"/>
      <c r="BO23" s="632" t="s">
        <v>63</v>
      </c>
      <c r="BP23" s="632"/>
      <c r="BQ23" s="632"/>
      <c r="BR23" s="632"/>
      <c r="BS23" s="633" t="s">
        <v>63</v>
      </c>
      <c r="BT23" s="633"/>
      <c r="BU23" s="633"/>
      <c r="BV23" s="633"/>
      <c r="BW23" s="633"/>
      <c r="BX23" s="633"/>
      <c r="BY23" s="633"/>
      <c r="BZ23" s="633"/>
      <c r="CA23" s="633"/>
      <c r="CB23" s="637"/>
      <c r="CD23" s="611" t="s">
        <v>155</v>
      </c>
      <c r="CE23" s="612"/>
      <c r="CF23" s="612"/>
      <c r="CG23" s="612"/>
      <c r="CH23" s="612"/>
      <c r="CI23" s="612"/>
      <c r="CJ23" s="612"/>
      <c r="CK23" s="612"/>
      <c r="CL23" s="612"/>
      <c r="CM23" s="612"/>
      <c r="CN23" s="612"/>
      <c r="CO23" s="612"/>
      <c r="CP23" s="612"/>
      <c r="CQ23" s="613"/>
      <c r="CR23" s="611" t="s">
        <v>216</v>
      </c>
      <c r="CS23" s="612"/>
      <c r="CT23" s="612"/>
      <c r="CU23" s="612"/>
      <c r="CV23" s="612"/>
      <c r="CW23" s="612"/>
      <c r="CX23" s="612"/>
      <c r="CY23" s="613"/>
      <c r="CZ23" s="611" t="s">
        <v>217</v>
      </c>
      <c r="DA23" s="612"/>
      <c r="DB23" s="612"/>
      <c r="DC23" s="613"/>
      <c r="DD23" s="611" t="s">
        <v>218</v>
      </c>
      <c r="DE23" s="612"/>
      <c r="DF23" s="612"/>
      <c r="DG23" s="612"/>
      <c r="DH23" s="612"/>
      <c r="DI23" s="612"/>
      <c r="DJ23" s="612"/>
      <c r="DK23" s="613"/>
      <c r="DL23" s="656" t="s">
        <v>219</v>
      </c>
      <c r="DM23" s="657"/>
      <c r="DN23" s="657"/>
      <c r="DO23" s="657"/>
      <c r="DP23" s="657"/>
      <c r="DQ23" s="657"/>
      <c r="DR23" s="657"/>
      <c r="DS23" s="657"/>
      <c r="DT23" s="657"/>
      <c r="DU23" s="657"/>
      <c r="DV23" s="658"/>
      <c r="DW23" s="611" t="s">
        <v>220</v>
      </c>
      <c r="DX23" s="612"/>
      <c r="DY23" s="612"/>
      <c r="DZ23" s="612"/>
      <c r="EA23" s="612"/>
      <c r="EB23" s="612"/>
      <c r="EC23" s="613"/>
    </row>
    <row r="24" spans="2:133" ht="11.25" customHeight="1" x14ac:dyDescent="0.2">
      <c r="B24" s="626" t="s">
        <v>221</v>
      </c>
      <c r="C24" s="627"/>
      <c r="D24" s="627"/>
      <c r="E24" s="627"/>
      <c r="F24" s="627"/>
      <c r="G24" s="627"/>
      <c r="H24" s="627"/>
      <c r="I24" s="627"/>
      <c r="J24" s="627"/>
      <c r="K24" s="627"/>
      <c r="L24" s="627"/>
      <c r="M24" s="627"/>
      <c r="N24" s="627"/>
      <c r="O24" s="627"/>
      <c r="P24" s="627"/>
      <c r="Q24" s="628"/>
      <c r="R24" s="629" t="s">
        <v>63</v>
      </c>
      <c r="S24" s="630"/>
      <c r="T24" s="630"/>
      <c r="U24" s="630"/>
      <c r="V24" s="630"/>
      <c r="W24" s="630"/>
      <c r="X24" s="630"/>
      <c r="Y24" s="631"/>
      <c r="Z24" s="632" t="s">
        <v>63</v>
      </c>
      <c r="AA24" s="632"/>
      <c r="AB24" s="632"/>
      <c r="AC24" s="632"/>
      <c r="AD24" s="633" t="s">
        <v>63</v>
      </c>
      <c r="AE24" s="633"/>
      <c r="AF24" s="633"/>
      <c r="AG24" s="633"/>
      <c r="AH24" s="633"/>
      <c r="AI24" s="633"/>
      <c r="AJ24" s="633"/>
      <c r="AK24" s="633"/>
      <c r="AL24" s="634" t="s">
        <v>63</v>
      </c>
      <c r="AM24" s="635"/>
      <c r="AN24" s="635"/>
      <c r="AO24" s="636"/>
      <c r="AP24" s="626" t="s">
        <v>222</v>
      </c>
      <c r="AQ24" s="645"/>
      <c r="AR24" s="645"/>
      <c r="AS24" s="645"/>
      <c r="AT24" s="645"/>
      <c r="AU24" s="645"/>
      <c r="AV24" s="645"/>
      <c r="AW24" s="645"/>
      <c r="AX24" s="645"/>
      <c r="AY24" s="645"/>
      <c r="AZ24" s="645"/>
      <c r="BA24" s="645"/>
      <c r="BB24" s="645"/>
      <c r="BC24" s="645"/>
      <c r="BD24" s="645"/>
      <c r="BE24" s="645"/>
      <c r="BF24" s="646"/>
      <c r="BG24" s="629" t="s">
        <v>63</v>
      </c>
      <c r="BH24" s="630"/>
      <c r="BI24" s="630"/>
      <c r="BJ24" s="630"/>
      <c r="BK24" s="630"/>
      <c r="BL24" s="630"/>
      <c r="BM24" s="630"/>
      <c r="BN24" s="631"/>
      <c r="BO24" s="632" t="s">
        <v>63</v>
      </c>
      <c r="BP24" s="632"/>
      <c r="BQ24" s="632"/>
      <c r="BR24" s="632"/>
      <c r="BS24" s="633" t="s">
        <v>63</v>
      </c>
      <c r="BT24" s="633"/>
      <c r="BU24" s="633"/>
      <c r="BV24" s="633"/>
      <c r="BW24" s="633"/>
      <c r="BX24" s="633"/>
      <c r="BY24" s="633"/>
      <c r="BZ24" s="633"/>
      <c r="CA24" s="633"/>
      <c r="CB24" s="637"/>
      <c r="CD24" s="615" t="s">
        <v>223</v>
      </c>
      <c r="CE24" s="616"/>
      <c r="CF24" s="616"/>
      <c r="CG24" s="616"/>
      <c r="CH24" s="616"/>
      <c r="CI24" s="616"/>
      <c r="CJ24" s="616"/>
      <c r="CK24" s="616"/>
      <c r="CL24" s="616"/>
      <c r="CM24" s="616"/>
      <c r="CN24" s="616"/>
      <c r="CO24" s="616"/>
      <c r="CP24" s="616"/>
      <c r="CQ24" s="617"/>
      <c r="CR24" s="618">
        <v>5030558</v>
      </c>
      <c r="CS24" s="619"/>
      <c r="CT24" s="619"/>
      <c r="CU24" s="619"/>
      <c r="CV24" s="619"/>
      <c r="CW24" s="619"/>
      <c r="CX24" s="619"/>
      <c r="CY24" s="620"/>
      <c r="CZ24" s="623">
        <v>49.8</v>
      </c>
      <c r="DA24" s="624"/>
      <c r="DB24" s="624"/>
      <c r="DC24" s="640"/>
      <c r="DD24" s="659">
        <v>3584258</v>
      </c>
      <c r="DE24" s="619"/>
      <c r="DF24" s="619"/>
      <c r="DG24" s="619"/>
      <c r="DH24" s="619"/>
      <c r="DI24" s="619"/>
      <c r="DJ24" s="619"/>
      <c r="DK24" s="620"/>
      <c r="DL24" s="659">
        <v>3338284</v>
      </c>
      <c r="DM24" s="619"/>
      <c r="DN24" s="619"/>
      <c r="DO24" s="619"/>
      <c r="DP24" s="619"/>
      <c r="DQ24" s="619"/>
      <c r="DR24" s="619"/>
      <c r="DS24" s="619"/>
      <c r="DT24" s="619"/>
      <c r="DU24" s="619"/>
      <c r="DV24" s="620"/>
      <c r="DW24" s="623">
        <v>51</v>
      </c>
      <c r="DX24" s="624"/>
      <c r="DY24" s="624"/>
      <c r="DZ24" s="624"/>
      <c r="EA24" s="624"/>
      <c r="EB24" s="624"/>
      <c r="EC24" s="625"/>
    </row>
    <row r="25" spans="2:133" ht="11.25" customHeight="1" x14ac:dyDescent="0.2">
      <c r="B25" s="626" t="s">
        <v>224</v>
      </c>
      <c r="C25" s="627"/>
      <c r="D25" s="627"/>
      <c r="E25" s="627"/>
      <c r="F25" s="627"/>
      <c r="G25" s="627"/>
      <c r="H25" s="627"/>
      <c r="I25" s="627"/>
      <c r="J25" s="627"/>
      <c r="K25" s="627"/>
      <c r="L25" s="627"/>
      <c r="M25" s="627"/>
      <c r="N25" s="627"/>
      <c r="O25" s="627"/>
      <c r="P25" s="627"/>
      <c r="Q25" s="628"/>
      <c r="R25" s="629">
        <v>6598108</v>
      </c>
      <c r="S25" s="630"/>
      <c r="T25" s="630"/>
      <c r="U25" s="630"/>
      <c r="V25" s="630"/>
      <c r="W25" s="630"/>
      <c r="X25" s="630"/>
      <c r="Y25" s="631"/>
      <c r="Z25" s="632">
        <v>62.9</v>
      </c>
      <c r="AA25" s="632"/>
      <c r="AB25" s="632"/>
      <c r="AC25" s="632"/>
      <c r="AD25" s="633">
        <v>6488439</v>
      </c>
      <c r="AE25" s="633"/>
      <c r="AF25" s="633"/>
      <c r="AG25" s="633"/>
      <c r="AH25" s="633"/>
      <c r="AI25" s="633"/>
      <c r="AJ25" s="633"/>
      <c r="AK25" s="633"/>
      <c r="AL25" s="634">
        <v>99.6</v>
      </c>
      <c r="AM25" s="635"/>
      <c r="AN25" s="635"/>
      <c r="AO25" s="636"/>
      <c r="AP25" s="626" t="s">
        <v>225</v>
      </c>
      <c r="AQ25" s="645"/>
      <c r="AR25" s="645"/>
      <c r="AS25" s="645"/>
      <c r="AT25" s="645"/>
      <c r="AU25" s="645"/>
      <c r="AV25" s="645"/>
      <c r="AW25" s="645"/>
      <c r="AX25" s="645"/>
      <c r="AY25" s="645"/>
      <c r="AZ25" s="645"/>
      <c r="BA25" s="645"/>
      <c r="BB25" s="645"/>
      <c r="BC25" s="645"/>
      <c r="BD25" s="645"/>
      <c r="BE25" s="645"/>
      <c r="BF25" s="646"/>
      <c r="BG25" s="629" t="s">
        <v>63</v>
      </c>
      <c r="BH25" s="630"/>
      <c r="BI25" s="630"/>
      <c r="BJ25" s="630"/>
      <c r="BK25" s="630"/>
      <c r="BL25" s="630"/>
      <c r="BM25" s="630"/>
      <c r="BN25" s="631"/>
      <c r="BO25" s="632" t="s">
        <v>63</v>
      </c>
      <c r="BP25" s="632"/>
      <c r="BQ25" s="632"/>
      <c r="BR25" s="632"/>
      <c r="BS25" s="633" t="s">
        <v>63</v>
      </c>
      <c r="BT25" s="633"/>
      <c r="BU25" s="633"/>
      <c r="BV25" s="633"/>
      <c r="BW25" s="633"/>
      <c r="BX25" s="633"/>
      <c r="BY25" s="633"/>
      <c r="BZ25" s="633"/>
      <c r="CA25" s="633"/>
      <c r="CB25" s="637"/>
      <c r="CD25" s="626" t="s">
        <v>226</v>
      </c>
      <c r="CE25" s="627"/>
      <c r="CF25" s="627"/>
      <c r="CG25" s="627"/>
      <c r="CH25" s="627"/>
      <c r="CI25" s="627"/>
      <c r="CJ25" s="627"/>
      <c r="CK25" s="627"/>
      <c r="CL25" s="627"/>
      <c r="CM25" s="627"/>
      <c r="CN25" s="627"/>
      <c r="CO25" s="627"/>
      <c r="CP25" s="627"/>
      <c r="CQ25" s="628"/>
      <c r="CR25" s="629">
        <v>2242534</v>
      </c>
      <c r="CS25" s="660"/>
      <c r="CT25" s="660"/>
      <c r="CU25" s="660"/>
      <c r="CV25" s="660"/>
      <c r="CW25" s="660"/>
      <c r="CX25" s="660"/>
      <c r="CY25" s="661"/>
      <c r="CZ25" s="634">
        <v>22.2</v>
      </c>
      <c r="DA25" s="662"/>
      <c r="DB25" s="662"/>
      <c r="DC25" s="664"/>
      <c r="DD25" s="638">
        <v>2106858</v>
      </c>
      <c r="DE25" s="660"/>
      <c r="DF25" s="660"/>
      <c r="DG25" s="660"/>
      <c r="DH25" s="660"/>
      <c r="DI25" s="660"/>
      <c r="DJ25" s="660"/>
      <c r="DK25" s="661"/>
      <c r="DL25" s="638">
        <v>2093494</v>
      </c>
      <c r="DM25" s="660"/>
      <c r="DN25" s="660"/>
      <c r="DO25" s="660"/>
      <c r="DP25" s="660"/>
      <c r="DQ25" s="660"/>
      <c r="DR25" s="660"/>
      <c r="DS25" s="660"/>
      <c r="DT25" s="660"/>
      <c r="DU25" s="660"/>
      <c r="DV25" s="661"/>
      <c r="DW25" s="634">
        <v>32</v>
      </c>
      <c r="DX25" s="662"/>
      <c r="DY25" s="662"/>
      <c r="DZ25" s="662"/>
      <c r="EA25" s="662"/>
      <c r="EB25" s="662"/>
      <c r="EC25" s="663"/>
    </row>
    <row r="26" spans="2:133" ht="11.25" customHeight="1" x14ac:dyDescent="0.2">
      <c r="B26" s="626" t="s">
        <v>227</v>
      </c>
      <c r="C26" s="627"/>
      <c r="D26" s="627"/>
      <c r="E26" s="627"/>
      <c r="F26" s="627"/>
      <c r="G26" s="627"/>
      <c r="H26" s="627"/>
      <c r="I26" s="627"/>
      <c r="J26" s="627"/>
      <c r="K26" s="627"/>
      <c r="L26" s="627"/>
      <c r="M26" s="627"/>
      <c r="N26" s="627"/>
      <c r="O26" s="627"/>
      <c r="P26" s="627"/>
      <c r="Q26" s="628"/>
      <c r="R26" s="629">
        <v>3037</v>
      </c>
      <c r="S26" s="630"/>
      <c r="T26" s="630"/>
      <c r="U26" s="630"/>
      <c r="V26" s="630"/>
      <c r="W26" s="630"/>
      <c r="X26" s="630"/>
      <c r="Y26" s="631"/>
      <c r="Z26" s="632">
        <v>0</v>
      </c>
      <c r="AA26" s="632"/>
      <c r="AB26" s="632"/>
      <c r="AC26" s="632"/>
      <c r="AD26" s="633">
        <v>3037</v>
      </c>
      <c r="AE26" s="633"/>
      <c r="AF26" s="633"/>
      <c r="AG26" s="633"/>
      <c r="AH26" s="633"/>
      <c r="AI26" s="633"/>
      <c r="AJ26" s="633"/>
      <c r="AK26" s="633"/>
      <c r="AL26" s="634">
        <v>0</v>
      </c>
      <c r="AM26" s="635"/>
      <c r="AN26" s="635"/>
      <c r="AO26" s="636"/>
      <c r="AP26" s="626" t="s">
        <v>228</v>
      </c>
      <c r="AQ26" s="645"/>
      <c r="AR26" s="645"/>
      <c r="AS26" s="645"/>
      <c r="AT26" s="645"/>
      <c r="AU26" s="645"/>
      <c r="AV26" s="645"/>
      <c r="AW26" s="645"/>
      <c r="AX26" s="645"/>
      <c r="AY26" s="645"/>
      <c r="AZ26" s="645"/>
      <c r="BA26" s="645"/>
      <c r="BB26" s="645"/>
      <c r="BC26" s="645"/>
      <c r="BD26" s="645"/>
      <c r="BE26" s="645"/>
      <c r="BF26" s="646"/>
      <c r="BG26" s="629" t="s">
        <v>63</v>
      </c>
      <c r="BH26" s="630"/>
      <c r="BI26" s="630"/>
      <c r="BJ26" s="630"/>
      <c r="BK26" s="630"/>
      <c r="BL26" s="630"/>
      <c r="BM26" s="630"/>
      <c r="BN26" s="631"/>
      <c r="BO26" s="632" t="s">
        <v>63</v>
      </c>
      <c r="BP26" s="632"/>
      <c r="BQ26" s="632"/>
      <c r="BR26" s="632"/>
      <c r="BS26" s="633" t="s">
        <v>63</v>
      </c>
      <c r="BT26" s="633"/>
      <c r="BU26" s="633"/>
      <c r="BV26" s="633"/>
      <c r="BW26" s="633"/>
      <c r="BX26" s="633"/>
      <c r="BY26" s="633"/>
      <c r="BZ26" s="633"/>
      <c r="CA26" s="633"/>
      <c r="CB26" s="637"/>
      <c r="CD26" s="626" t="s">
        <v>229</v>
      </c>
      <c r="CE26" s="627"/>
      <c r="CF26" s="627"/>
      <c r="CG26" s="627"/>
      <c r="CH26" s="627"/>
      <c r="CI26" s="627"/>
      <c r="CJ26" s="627"/>
      <c r="CK26" s="627"/>
      <c r="CL26" s="627"/>
      <c r="CM26" s="627"/>
      <c r="CN26" s="627"/>
      <c r="CO26" s="627"/>
      <c r="CP26" s="627"/>
      <c r="CQ26" s="628"/>
      <c r="CR26" s="629">
        <v>1403876</v>
      </c>
      <c r="CS26" s="630"/>
      <c r="CT26" s="630"/>
      <c r="CU26" s="630"/>
      <c r="CV26" s="630"/>
      <c r="CW26" s="630"/>
      <c r="CX26" s="630"/>
      <c r="CY26" s="631"/>
      <c r="CZ26" s="634">
        <v>13.9</v>
      </c>
      <c r="DA26" s="662"/>
      <c r="DB26" s="662"/>
      <c r="DC26" s="664"/>
      <c r="DD26" s="638">
        <v>1331211</v>
      </c>
      <c r="DE26" s="630"/>
      <c r="DF26" s="630"/>
      <c r="DG26" s="630"/>
      <c r="DH26" s="630"/>
      <c r="DI26" s="630"/>
      <c r="DJ26" s="630"/>
      <c r="DK26" s="631"/>
      <c r="DL26" s="638" t="s">
        <v>63</v>
      </c>
      <c r="DM26" s="630"/>
      <c r="DN26" s="630"/>
      <c r="DO26" s="630"/>
      <c r="DP26" s="630"/>
      <c r="DQ26" s="630"/>
      <c r="DR26" s="630"/>
      <c r="DS26" s="630"/>
      <c r="DT26" s="630"/>
      <c r="DU26" s="630"/>
      <c r="DV26" s="631"/>
      <c r="DW26" s="634" t="s">
        <v>63</v>
      </c>
      <c r="DX26" s="662"/>
      <c r="DY26" s="662"/>
      <c r="DZ26" s="662"/>
      <c r="EA26" s="662"/>
      <c r="EB26" s="662"/>
      <c r="EC26" s="663"/>
    </row>
    <row r="27" spans="2:133" ht="11.25" customHeight="1" x14ac:dyDescent="0.2">
      <c r="B27" s="626" t="s">
        <v>230</v>
      </c>
      <c r="C27" s="627"/>
      <c r="D27" s="627"/>
      <c r="E27" s="627"/>
      <c r="F27" s="627"/>
      <c r="G27" s="627"/>
      <c r="H27" s="627"/>
      <c r="I27" s="627"/>
      <c r="J27" s="627"/>
      <c r="K27" s="627"/>
      <c r="L27" s="627"/>
      <c r="M27" s="627"/>
      <c r="N27" s="627"/>
      <c r="O27" s="627"/>
      <c r="P27" s="627"/>
      <c r="Q27" s="628"/>
      <c r="R27" s="629">
        <v>98130</v>
      </c>
      <c r="S27" s="630"/>
      <c r="T27" s="630"/>
      <c r="U27" s="630"/>
      <c r="V27" s="630"/>
      <c r="W27" s="630"/>
      <c r="X27" s="630"/>
      <c r="Y27" s="631"/>
      <c r="Z27" s="632">
        <v>0.9</v>
      </c>
      <c r="AA27" s="632"/>
      <c r="AB27" s="632"/>
      <c r="AC27" s="632"/>
      <c r="AD27" s="633" t="s">
        <v>63</v>
      </c>
      <c r="AE27" s="633"/>
      <c r="AF27" s="633"/>
      <c r="AG27" s="633"/>
      <c r="AH27" s="633"/>
      <c r="AI27" s="633"/>
      <c r="AJ27" s="633"/>
      <c r="AK27" s="633"/>
      <c r="AL27" s="634" t="s">
        <v>63</v>
      </c>
      <c r="AM27" s="635"/>
      <c r="AN27" s="635"/>
      <c r="AO27" s="636"/>
      <c r="AP27" s="626" t="s">
        <v>231</v>
      </c>
      <c r="AQ27" s="627"/>
      <c r="AR27" s="627"/>
      <c r="AS27" s="627"/>
      <c r="AT27" s="627"/>
      <c r="AU27" s="627"/>
      <c r="AV27" s="627"/>
      <c r="AW27" s="627"/>
      <c r="AX27" s="627"/>
      <c r="AY27" s="627"/>
      <c r="AZ27" s="627"/>
      <c r="BA27" s="627"/>
      <c r="BB27" s="627"/>
      <c r="BC27" s="627"/>
      <c r="BD27" s="627"/>
      <c r="BE27" s="627"/>
      <c r="BF27" s="628"/>
      <c r="BG27" s="629">
        <v>3322370</v>
      </c>
      <c r="BH27" s="630"/>
      <c r="BI27" s="630"/>
      <c r="BJ27" s="630"/>
      <c r="BK27" s="630"/>
      <c r="BL27" s="630"/>
      <c r="BM27" s="630"/>
      <c r="BN27" s="631"/>
      <c r="BO27" s="632">
        <v>100</v>
      </c>
      <c r="BP27" s="632"/>
      <c r="BQ27" s="632"/>
      <c r="BR27" s="632"/>
      <c r="BS27" s="633" t="s">
        <v>63</v>
      </c>
      <c r="BT27" s="633"/>
      <c r="BU27" s="633"/>
      <c r="BV27" s="633"/>
      <c r="BW27" s="633"/>
      <c r="BX27" s="633"/>
      <c r="BY27" s="633"/>
      <c r="BZ27" s="633"/>
      <c r="CA27" s="633"/>
      <c r="CB27" s="637"/>
      <c r="CD27" s="626" t="s">
        <v>232</v>
      </c>
      <c r="CE27" s="627"/>
      <c r="CF27" s="627"/>
      <c r="CG27" s="627"/>
      <c r="CH27" s="627"/>
      <c r="CI27" s="627"/>
      <c r="CJ27" s="627"/>
      <c r="CK27" s="627"/>
      <c r="CL27" s="627"/>
      <c r="CM27" s="627"/>
      <c r="CN27" s="627"/>
      <c r="CO27" s="627"/>
      <c r="CP27" s="627"/>
      <c r="CQ27" s="628"/>
      <c r="CR27" s="629">
        <v>2080214</v>
      </c>
      <c r="CS27" s="660"/>
      <c r="CT27" s="660"/>
      <c r="CU27" s="660"/>
      <c r="CV27" s="660"/>
      <c r="CW27" s="660"/>
      <c r="CX27" s="660"/>
      <c r="CY27" s="661"/>
      <c r="CZ27" s="634">
        <v>20.6</v>
      </c>
      <c r="DA27" s="662"/>
      <c r="DB27" s="662"/>
      <c r="DC27" s="664"/>
      <c r="DD27" s="638">
        <v>769590</v>
      </c>
      <c r="DE27" s="660"/>
      <c r="DF27" s="660"/>
      <c r="DG27" s="660"/>
      <c r="DH27" s="660"/>
      <c r="DI27" s="660"/>
      <c r="DJ27" s="660"/>
      <c r="DK27" s="661"/>
      <c r="DL27" s="638">
        <v>536980</v>
      </c>
      <c r="DM27" s="660"/>
      <c r="DN27" s="660"/>
      <c r="DO27" s="660"/>
      <c r="DP27" s="660"/>
      <c r="DQ27" s="660"/>
      <c r="DR27" s="660"/>
      <c r="DS27" s="660"/>
      <c r="DT27" s="660"/>
      <c r="DU27" s="660"/>
      <c r="DV27" s="661"/>
      <c r="DW27" s="634">
        <v>8.1999999999999993</v>
      </c>
      <c r="DX27" s="662"/>
      <c r="DY27" s="662"/>
      <c r="DZ27" s="662"/>
      <c r="EA27" s="662"/>
      <c r="EB27" s="662"/>
      <c r="EC27" s="663"/>
    </row>
    <row r="28" spans="2:133" ht="11.25" customHeight="1" x14ac:dyDescent="0.2">
      <c r="B28" s="626" t="s">
        <v>233</v>
      </c>
      <c r="C28" s="627"/>
      <c r="D28" s="627"/>
      <c r="E28" s="627"/>
      <c r="F28" s="627"/>
      <c r="G28" s="627"/>
      <c r="H28" s="627"/>
      <c r="I28" s="627"/>
      <c r="J28" s="627"/>
      <c r="K28" s="627"/>
      <c r="L28" s="627"/>
      <c r="M28" s="627"/>
      <c r="N28" s="627"/>
      <c r="O28" s="627"/>
      <c r="P28" s="627"/>
      <c r="Q28" s="628"/>
      <c r="R28" s="629">
        <v>110664</v>
      </c>
      <c r="S28" s="630"/>
      <c r="T28" s="630"/>
      <c r="U28" s="630"/>
      <c r="V28" s="630"/>
      <c r="W28" s="630"/>
      <c r="X28" s="630"/>
      <c r="Y28" s="631"/>
      <c r="Z28" s="632">
        <v>1.1000000000000001</v>
      </c>
      <c r="AA28" s="632"/>
      <c r="AB28" s="632"/>
      <c r="AC28" s="632"/>
      <c r="AD28" s="633">
        <v>25275</v>
      </c>
      <c r="AE28" s="633"/>
      <c r="AF28" s="633"/>
      <c r="AG28" s="633"/>
      <c r="AH28" s="633"/>
      <c r="AI28" s="633"/>
      <c r="AJ28" s="633"/>
      <c r="AK28" s="633"/>
      <c r="AL28" s="634">
        <v>0.4</v>
      </c>
      <c r="AM28" s="635"/>
      <c r="AN28" s="635"/>
      <c r="AO28" s="636"/>
      <c r="AP28" s="626"/>
      <c r="AQ28" s="627"/>
      <c r="AR28" s="627"/>
      <c r="AS28" s="627"/>
      <c r="AT28" s="627"/>
      <c r="AU28" s="627"/>
      <c r="AV28" s="627"/>
      <c r="AW28" s="627"/>
      <c r="AX28" s="627"/>
      <c r="AY28" s="627"/>
      <c r="AZ28" s="627"/>
      <c r="BA28" s="627"/>
      <c r="BB28" s="627"/>
      <c r="BC28" s="627"/>
      <c r="BD28" s="627"/>
      <c r="BE28" s="627"/>
      <c r="BF28" s="628"/>
      <c r="BG28" s="629"/>
      <c r="BH28" s="630"/>
      <c r="BI28" s="630"/>
      <c r="BJ28" s="630"/>
      <c r="BK28" s="630"/>
      <c r="BL28" s="630"/>
      <c r="BM28" s="630"/>
      <c r="BN28" s="631"/>
      <c r="BO28" s="632"/>
      <c r="BP28" s="632"/>
      <c r="BQ28" s="632"/>
      <c r="BR28" s="632"/>
      <c r="BS28" s="638"/>
      <c r="BT28" s="630"/>
      <c r="BU28" s="630"/>
      <c r="BV28" s="630"/>
      <c r="BW28" s="630"/>
      <c r="BX28" s="630"/>
      <c r="BY28" s="630"/>
      <c r="BZ28" s="630"/>
      <c r="CA28" s="630"/>
      <c r="CB28" s="639"/>
      <c r="CD28" s="626" t="s">
        <v>234</v>
      </c>
      <c r="CE28" s="627"/>
      <c r="CF28" s="627"/>
      <c r="CG28" s="627"/>
      <c r="CH28" s="627"/>
      <c r="CI28" s="627"/>
      <c r="CJ28" s="627"/>
      <c r="CK28" s="627"/>
      <c r="CL28" s="627"/>
      <c r="CM28" s="627"/>
      <c r="CN28" s="627"/>
      <c r="CO28" s="627"/>
      <c r="CP28" s="627"/>
      <c r="CQ28" s="628"/>
      <c r="CR28" s="629">
        <v>707810</v>
      </c>
      <c r="CS28" s="630"/>
      <c r="CT28" s="630"/>
      <c r="CU28" s="630"/>
      <c r="CV28" s="630"/>
      <c r="CW28" s="630"/>
      <c r="CX28" s="630"/>
      <c r="CY28" s="631"/>
      <c r="CZ28" s="634">
        <v>7</v>
      </c>
      <c r="DA28" s="662"/>
      <c r="DB28" s="662"/>
      <c r="DC28" s="664"/>
      <c r="DD28" s="638">
        <v>707810</v>
      </c>
      <c r="DE28" s="630"/>
      <c r="DF28" s="630"/>
      <c r="DG28" s="630"/>
      <c r="DH28" s="630"/>
      <c r="DI28" s="630"/>
      <c r="DJ28" s="630"/>
      <c r="DK28" s="631"/>
      <c r="DL28" s="638">
        <v>707810</v>
      </c>
      <c r="DM28" s="630"/>
      <c r="DN28" s="630"/>
      <c r="DO28" s="630"/>
      <c r="DP28" s="630"/>
      <c r="DQ28" s="630"/>
      <c r="DR28" s="630"/>
      <c r="DS28" s="630"/>
      <c r="DT28" s="630"/>
      <c r="DU28" s="630"/>
      <c r="DV28" s="631"/>
      <c r="DW28" s="634">
        <v>10.8</v>
      </c>
      <c r="DX28" s="662"/>
      <c r="DY28" s="662"/>
      <c r="DZ28" s="662"/>
      <c r="EA28" s="662"/>
      <c r="EB28" s="662"/>
      <c r="EC28" s="663"/>
    </row>
    <row r="29" spans="2:133" ht="11.25" customHeight="1" x14ac:dyDescent="0.2">
      <c r="B29" s="626" t="s">
        <v>235</v>
      </c>
      <c r="C29" s="627"/>
      <c r="D29" s="627"/>
      <c r="E29" s="627"/>
      <c r="F29" s="627"/>
      <c r="G29" s="627"/>
      <c r="H29" s="627"/>
      <c r="I29" s="627"/>
      <c r="J29" s="627"/>
      <c r="K29" s="627"/>
      <c r="L29" s="627"/>
      <c r="M29" s="627"/>
      <c r="N29" s="627"/>
      <c r="O29" s="627"/>
      <c r="P29" s="627"/>
      <c r="Q29" s="628"/>
      <c r="R29" s="629">
        <v>45994</v>
      </c>
      <c r="S29" s="630"/>
      <c r="T29" s="630"/>
      <c r="U29" s="630"/>
      <c r="V29" s="630"/>
      <c r="W29" s="630"/>
      <c r="X29" s="630"/>
      <c r="Y29" s="631"/>
      <c r="Z29" s="632">
        <v>0.4</v>
      </c>
      <c r="AA29" s="632"/>
      <c r="AB29" s="632"/>
      <c r="AC29" s="632"/>
      <c r="AD29" s="633" t="s">
        <v>63</v>
      </c>
      <c r="AE29" s="633"/>
      <c r="AF29" s="633"/>
      <c r="AG29" s="633"/>
      <c r="AH29" s="633"/>
      <c r="AI29" s="633"/>
      <c r="AJ29" s="633"/>
      <c r="AK29" s="633"/>
      <c r="AL29" s="634" t="s">
        <v>63</v>
      </c>
      <c r="AM29" s="635"/>
      <c r="AN29" s="635"/>
      <c r="AO29" s="636"/>
      <c r="AP29" s="650"/>
      <c r="AQ29" s="651"/>
      <c r="AR29" s="651"/>
      <c r="AS29" s="651"/>
      <c r="AT29" s="651"/>
      <c r="AU29" s="651"/>
      <c r="AV29" s="651"/>
      <c r="AW29" s="651"/>
      <c r="AX29" s="651"/>
      <c r="AY29" s="651"/>
      <c r="AZ29" s="651"/>
      <c r="BA29" s="651"/>
      <c r="BB29" s="651"/>
      <c r="BC29" s="651"/>
      <c r="BD29" s="651"/>
      <c r="BE29" s="651"/>
      <c r="BF29" s="652"/>
      <c r="BG29" s="629"/>
      <c r="BH29" s="630"/>
      <c r="BI29" s="630"/>
      <c r="BJ29" s="630"/>
      <c r="BK29" s="630"/>
      <c r="BL29" s="630"/>
      <c r="BM29" s="630"/>
      <c r="BN29" s="631"/>
      <c r="BO29" s="632"/>
      <c r="BP29" s="632"/>
      <c r="BQ29" s="632"/>
      <c r="BR29" s="632"/>
      <c r="BS29" s="633"/>
      <c r="BT29" s="633"/>
      <c r="BU29" s="633"/>
      <c r="BV29" s="633"/>
      <c r="BW29" s="633"/>
      <c r="BX29" s="633"/>
      <c r="BY29" s="633"/>
      <c r="BZ29" s="633"/>
      <c r="CA29" s="633"/>
      <c r="CB29" s="637"/>
      <c r="CD29" s="667" t="s">
        <v>236</v>
      </c>
      <c r="CE29" s="668"/>
      <c r="CF29" s="626" t="s">
        <v>237</v>
      </c>
      <c r="CG29" s="627"/>
      <c r="CH29" s="627"/>
      <c r="CI29" s="627"/>
      <c r="CJ29" s="627"/>
      <c r="CK29" s="627"/>
      <c r="CL29" s="627"/>
      <c r="CM29" s="627"/>
      <c r="CN29" s="627"/>
      <c r="CO29" s="627"/>
      <c r="CP29" s="627"/>
      <c r="CQ29" s="628"/>
      <c r="CR29" s="629">
        <v>707810</v>
      </c>
      <c r="CS29" s="660"/>
      <c r="CT29" s="660"/>
      <c r="CU29" s="660"/>
      <c r="CV29" s="660"/>
      <c r="CW29" s="660"/>
      <c r="CX29" s="660"/>
      <c r="CY29" s="661"/>
      <c r="CZ29" s="634">
        <v>7</v>
      </c>
      <c r="DA29" s="662"/>
      <c r="DB29" s="662"/>
      <c r="DC29" s="664"/>
      <c r="DD29" s="638">
        <v>707810</v>
      </c>
      <c r="DE29" s="660"/>
      <c r="DF29" s="660"/>
      <c r="DG29" s="660"/>
      <c r="DH29" s="660"/>
      <c r="DI29" s="660"/>
      <c r="DJ29" s="660"/>
      <c r="DK29" s="661"/>
      <c r="DL29" s="638">
        <v>707810</v>
      </c>
      <c r="DM29" s="660"/>
      <c r="DN29" s="660"/>
      <c r="DO29" s="660"/>
      <c r="DP29" s="660"/>
      <c r="DQ29" s="660"/>
      <c r="DR29" s="660"/>
      <c r="DS29" s="660"/>
      <c r="DT29" s="660"/>
      <c r="DU29" s="660"/>
      <c r="DV29" s="661"/>
      <c r="DW29" s="634">
        <v>10.8</v>
      </c>
      <c r="DX29" s="662"/>
      <c r="DY29" s="662"/>
      <c r="DZ29" s="662"/>
      <c r="EA29" s="662"/>
      <c r="EB29" s="662"/>
      <c r="EC29" s="663"/>
    </row>
    <row r="30" spans="2:133" ht="11.25" customHeight="1" x14ac:dyDescent="0.2">
      <c r="B30" s="626" t="s">
        <v>238</v>
      </c>
      <c r="C30" s="627"/>
      <c r="D30" s="627"/>
      <c r="E30" s="627"/>
      <c r="F30" s="627"/>
      <c r="G30" s="627"/>
      <c r="H30" s="627"/>
      <c r="I30" s="627"/>
      <c r="J30" s="627"/>
      <c r="K30" s="627"/>
      <c r="L30" s="627"/>
      <c r="M30" s="627"/>
      <c r="N30" s="627"/>
      <c r="O30" s="627"/>
      <c r="P30" s="627"/>
      <c r="Q30" s="628"/>
      <c r="R30" s="629">
        <v>1346200</v>
      </c>
      <c r="S30" s="630"/>
      <c r="T30" s="630"/>
      <c r="U30" s="630"/>
      <c r="V30" s="630"/>
      <c r="W30" s="630"/>
      <c r="X30" s="630"/>
      <c r="Y30" s="631"/>
      <c r="Z30" s="632">
        <v>12.8</v>
      </c>
      <c r="AA30" s="632"/>
      <c r="AB30" s="632"/>
      <c r="AC30" s="632"/>
      <c r="AD30" s="633" t="s">
        <v>63</v>
      </c>
      <c r="AE30" s="633"/>
      <c r="AF30" s="633"/>
      <c r="AG30" s="633"/>
      <c r="AH30" s="633"/>
      <c r="AI30" s="633"/>
      <c r="AJ30" s="633"/>
      <c r="AK30" s="633"/>
      <c r="AL30" s="634" t="s">
        <v>63</v>
      </c>
      <c r="AM30" s="635"/>
      <c r="AN30" s="635"/>
      <c r="AO30" s="636"/>
      <c r="AP30" s="611" t="s">
        <v>155</v>
      </c>
      <c r="AQ30" s="612"/>
      <c r="AR30" s="612"/>
      <c r="AS30" s="612"/>
      <c r="AT30" s="612"/>
      <c r="AU30" s="612"/>
      <c r="AV30" s="612"/>
      <c r="AW30" s="612"/>
      <c r="AX30" s="612"/>
      <c r="AY30" s="612"/>
      <c r="AZ30" s="612"/>
      <c r="BA30" s="612"/>
      <c r="BB30" s="612"/>
      <c r="BC30" s="612"/>
      <c r="BD30" s="612"/>
      <c r="BE30" s="612"/>
      <c r="BF30" s="613"/>
      <c r="BG30" s="611" t="s">
        <v>239</v>
      </c>
      <c r="BH30" s="665"/>
      <c r="BI30" s="665"/>
      <c r="BJ30" s="665"/>
      <c r="BK30" s="665"/>
      <c r="BL30" s="665"/>
      <c r="BM30" s="665"/>
      <c r="BN30" s="665"/>
      <c r="BO30" s="665"/>
      <c r="BP30" s="665"/>
      <c r="BQ30" s="666"/>
      <c r="BR30" s="611" t="s">
        <v>240</v>
      </c>
      <c r="BS30" s="665"/>
      <c r="BT30" s="665"/>
      <c r="BU30" s="665"/>
      <c r="BV30" s="665"/>
      <c r="BW30" s="665"/>
      <c r="BX30" s="665"/>
      <c r="BY30" s="665"/>
      <c r="BZ30" s="665"/>
      <c r="CA30" s="665"/>
      <c r="CB30" s="666"/>
      <c r="CD30" s="669"/>
      <c r="CE30" s="670"/>
      <c r="CF30" s="626" t="s">
        <v>241</v>
      </c>
      <c r="CG30" s="627"/>
      <c r="CH30" s="627"/>
      <c r="CI30" s="627"/>
      <c r="CJ30" s="627"/>
      <c r="CK30" s="627"/>
      <c r="CL30" s="627"/>
      <c r="CM30" s="627"/>
      <c r="CN30" s="627"/>
      <c r="CO30" s="627"/>
      <c r="CP30" s="627"/>
      <c r="CQ30" s="628"/>
      <c r="CR30" s="629">
        <v>682915</v>
      </c>
      <c r="CS30" s="630"/>
      <c r="CT30" s="630"/>
      <c r="CU30" s="630"/>
      <c r="CV30" s="630"/>
      <c r="CW30" s="630"/>
      <c r="CX30" s="630"/>
      <c r="CY30" s="631"/>
      <c r="CZ30" s="634">
        <v>6.8</v>
      </c>
      <c r="DA30" s="662"/>
      <c r="DB30" s="662"/>
      <c r="DC30" s="664"/>
      <c r="DD30" s="638">
        <v>682915</v>
      </c>
      <c r="DE30" s="630"/>
      <c r="DF30" s="630"/>
      <c r="DG30" s="630"/>
      <c r="DH30" s="630"/>
      <c r="DI30" s="630"/>
      <c r="DJ30" s="630"/>
      <c r="DK30" s="631"/>
      <c r="DL30" s="638">
        <v>682915</v>
      </c>
      <c r="DM30" s="630"/>
      <c r="DN30" s="630"/>
      <c r="DO30" s="630"/>
      <c r="DP30" s="630"/>
      <c r="DQ30" s="630"/>
      <c r="DR30" s="630"/>
      <c r="DS30" s="630"/>
      <c r="DT30" s="630"/>
      <c r="DU30" s="630"/>
      <c r="DV30" s="631"/>
      <c r="DW30" s="634">
        <v>10.4</v>
      </c>
      <c r="DX30" s="662"/>
      <c r="DY30" s="662"/>
      <c r="DZ30" s="662"/>
      <c r="EA30" s="662"/>
      <c r="EB30" s="662"/>
      <c r="EC30" s="663"/>
    </row>
    <row r="31" spans="2:133" ht="11.25" customHeight="1" x14ac:dyDescent="0.2">
      <c r="B31" s="642" t="s">
        <v>242</v>
      </c>
      <c r="C31" s="643"/>
      <c r="D31" s="643"/>
      <c r="E31" s="643"/>
      <c r="F31" s="643"/>
      <c r="G31" s="643"/>
      <c r="H31" s="643"/>
      <c r="I31" s="643"/>
      <c r="J31" s="643"/>
      <c r="K31" s="643"/>
      <c r="L31" s="643"/>
      <c r="M31" s="643"/>
      <c r="N31" s="643"/>
      <c r="O31" s="643"/>
      <c r="P31" s="643"/>
      <c r="Q31" s="644"/>
      <c r="R31" s="629" t="s">
        <v>63</v>
      </c>
      <c r="S31" s="630"/>
      <c r="T31" s="630"/>
      <c r="U31" s="630"/>
      <c r="V31" s="630"/>
      <c r="W31" s="630"/>
      <c r="X31" s="630"/>
      <c r="Y31" s="631"/>
      <c r="Z31" s="632" t="s">
        <v>63</v>
      </c>
      <c r="AA31" s="632"/>
      <c r="AB31" s="632"/>
      <c r="AC31" s="632"/>
      <c r="AD31" s="633" t="s">
        <v>63</v>
      </c>
      <c r="AE31" s="633"/>
      <c r="AF31" s="633"/>
      <c r="AG31" s="633"/>
      <c r="AH31" s="633"/>
      <c r="AI31" s="633"/>
      <c r="AJ31" s="633"/>
      <c r="AK31" s="633"/>
      <c r="AL31" s="634" t="s">
        <v>63</v>
      </c>
      <c r="AM31" s="635"/>
      <c r="AN31" s="635"/>
      <c r="AO31" s="636"/>
      <c r="AP31" s="673" t="s">
        <v>243</v>
      </c>
      <c r="AQ31" s="674"/>
      <c r="AR31" s="674"/>
      <c r="AS31" s="674"/>
      <c r="AT31" s="679" t="s">
        <v>244</v>
      </c>
      <c r="AU31" s="77"/>
      <c r="AV31" s="77"/>
      <c r="AW31" s="77"/>
      <c r="AX31" s="615" t="s">
        <v>120</v>
      </c>
      <c r="AY31" s="616"/>
      <c r="AZ31" s="616"/>
      <c r="BA31" s="616"/>
      <c r="BB31" s="616"/>
      <c r="BC31" s="616"/>
      <c r="BD31" s="616"/>
      <c r="BE31" s="616"/>
      <c r="BF31" s="617"/>
      <c r="BG31" s="682">
        <v>99.1</v>
      </c>
      <c r="BH31" s="683"/>
      <c r="BI31" s="683"/>
      <c r="BJ31" s="683"/>
      <c r="BK31" s="683"/>
      <c r="BL31" s="683"/>
      <c r="BM31" s="624">
        <v>98.1</v>
      </c>
      <c r="BN31" s="683"/>
      <c r="BO31" s="683"/>
      <c r="BP31" s="683"/>
      <c r="BQ31" s="684"/>
      <c r="BR31" s="682">
        <v>99.3</v>
      </c>
      <c r="BS31" s="683"/>
      <c r="BT31" s="683"/>
      <c r="BU31" s="683"/>
      <c r="BV31" s="683"/>
      <c r="BW31" s="683"/>
      <c r="BX31" s="624">
        <v>98.3</v>
      </c>
      <c r="BY31" s="683"/>
      <c r="BZ31" s="683"/>
      <c r="CA31" s="683"/>
      <c r="CB31" s="684"/>
      <c r="CD31" s="669"/>
      <c r="CE31" s="670"/>
      <c r="CF31" s="626" t="s">
        <v>245</v>
      </c>
      <c r="CG31" s="627"/>
      <c r="CH31" s="627"/>
      <c r="CI31" s="627"/>
      <c r="CJ31" s="627"/>
      <c r="CK31" s="627"/>
      <c r="CL31" s="627"/>
      <c r="CM31" s="627"/>
      <c r="CN31" s="627"/>
      <c r="CO31" s="627"/>
      <c r="CP31" s="627"/>
      <c r="CQ31" s="628"/>
      <c r="CR31" s="629">
        <v>24895</v>
      </c>
      <c r="CS31" s="660"/>
      <c r="CT31" s="660"/>
      <c r="CU31" s="660"/>
      <c r="CV31" s="660"/>
      <c r="CW31" s="660"/>
      <c r="CX31" s="660"/>
      <c r="CY31" s="661"/>
      <c r="CZ31" s="634">
        <v>0.2</v>
      </c>
      <c r="DA31" s="662"/>
      <c r="DB31" s="662"/>
      <c r="DC31" s="664"/>
      <c r="DD31" s="638">
        <v>24895</v>
      </c>
      <c r="DE31" s="660"/>
      <c r="DF31" s="660"/>
      <c r="DG31" s="660"/>
      <c r="DH31" s="660"/>
      <c r="DI31" s="660"/>
      <c r="DJ31" s="660"/>
      <c r="DK31" s="661"/>
      <c r="DL31" s="638">
        <v>24895</v>
      </c>
      <c r="DM31" s="660"/>
      <c r="DN31" s="660"/>
      <c r="DO31" s="660"/>
      <c r="DP31" s="660"/>
      <c r="DQ31" s="660"/>
      <c r="DR31" s="660"/>
      <c r="DS31" s="660"/>
      <c r="DT31" s="660"/>
      <c r="DU31" s="660"/>
      <c r="DV31" s="661"/>
      <c r="DW31" s="634">
        <v>0.4</v>
      </c>
      <c r="DX31" s="662"/>
      <c r="DY31" s="662"/>
      <c r="DZ31" s="662"/>
      <c r="EA31" s="662"/>
      <c r="EB31" s="662"/>
      <c r="EC31" s="663"/>
    </row>
    <row r="32" spans="2:133" ht="11.25" customHeight="1" x14ac:dyDescent="0.2">
      <c r="B32" s="626" t="s">
        <v>246</v>
      </c>
      <c r="C32" s="627"/>
      <c r="D32" s="627"/>
      <c r="E32" s="627"/>
      <c r="F32" s="627"/>
      <c r="G32" s="627"/>
      <c r="H32" s="627"/>
      <c r="I32" s="627"/>
      <c r="J32" s="627"/>
      <c r="K32" s="627"/>
      <c r="L32" s="627"/>
      <c r="M32" s="627"/>
      <c r="N32" s="627"/>
      <c r="O32" s="627"/>
      <c r="P32" s="627"/>
      <c r="Q32" s="628"/>
      <c r="R32" s="629">
        <v>729916</v>
      </c>
      <c r="S32" s="630"/>
      <c r="T32" s="630"/>
      <c r="U32" s="630"/>
      <c r="V32" s="630"/>
      <c r="W32" s="630"/>
      <c r="X32" s="630"/>
      <c r="Y32" s="631"/>
      <c r="Z32" s="632">
        <v>7</v>
      </c>
      <c r="AA32" s="632"/>
      <c r="AB32" s="632"/>
      <c r="AC32" s="632"/>
      <c r="AD32" s="633" t="s">
        <v>63</v>
      </c>
      <c r="AE32" s="633"/>
      <c r="AF32" s="633"/>
      <c r="AG32" s="633"/>
      <c r="AH32" s="633"/>
      <c r="AI32" s="633"/>
      <c r="AJ32" s="633"/>
      <c r="AK32" s="633"/>
      <c r="AL32" s="634" t="s">
        <v>63</v>
      </c>
      <c r="AM32" s="635"/>
      <c r="AN32" s="635"/>
      <c r="AO32" s="636"/>
      <c r="AP32" s="675"/>
      <c r="AQ32" s="676"/>
      <c r="AR32" s="676"/>
      <c r="AS32" s="676"/>
      <c r="AT32" s="680"/>
      <c r="AU32" s="73" t="s">
        <v>247</v>
      </c>
      <c r="AX32" s="626" t="s">
        <v>248</v>
      </c>
      <c r="AY32" s="627"/>
      <c r="AZ32" s="627"/>
      <c r="BA32" s="627"/>
      <c r="BB32" s="627"/>
      <c r="BC32" s="627"/>
      <c r="BD32" s="627"/>
      <c r="BE32" s="627"/>
      <c r="BF32" s="628"/>
      <c r="BG32" s="685">
        <v>99</v>
      </c>
      <c r="BH32" s="660"/>
      <c r="BI32" s="660"/>
      <c r="BJ32" s="660"/>
      <c r="BK32" s="660"/>
      <c r="BL32" s="660"/>
      <c r="BM32" s="635">
        <v>97.7</v>
      </c>
      <c r="BN32" s="660"/>
      <c r="BO32" s="660"/>
      <c r="BP32" s="660"/>
      <c r="BQ32" s="686"/>
      <c r="BR32" s="685">
        <v>99.1</v>
      </c>
      <c r="BS32" s="660"/>
      <c r="BT32" s="660"/>
      <c r="BU32" s="660"/>
      <c r="BV32" s="660"/>
      <c r="BW32" s="660"/>
      <c r="BX32" s="635">
        <v>97.9</v>
      </c>
      <c r="BY32" s="660"/>
      <c r="BZ32" s="660"/>
      <c r="CA32" s="660"/>
      <c r="CB32" s="686"/>
      <c r="CD32" s="671"/>
      <c r="CE32" s="672"/>
      <c r="CF32" s="626" t="s">
        <v>249</v>
      </c>
      <c r="CG32" s="627"/>
      <c r="CH32" s="627"/>
      <c r="CI32" s="627"/>
      <c r="CJ32" s="627"/>
      <c r="CK32" s="627"/>
      <c r="CL32" s="627"/>
      <c r="CM32" s="627"/>
      <c r="CN32" s="627"/>
      <c r="CO32" s="627"/>
      <c r="CP32" s="627"/>
      <c r="CQ32" s="628"/>
      <c r="CR32" s="629" t="s">
        <v>63</v>
      </c>
      <c r="CS32" s="630"/>
      <c r="CT32" s="630"/>
      <c r="CU32" s="630"/>
      <c r="CV32" s="630"/>
      <c r="CW32" s="630"/>
      <c r="CX32" s="630"/>
      <c r="CY32" s="631"/>
      <c r="CZ32" s="634" t="s">
        <v>63</v>
      </c>
      <c r="DA32" s="662"/>
      <c r="DB32" s="662"/>
      <c r="DC32" s="664"/>
      <c r="DD32" s="638" t="s">
        <v>63</v>
      </c>
      <c r="DE32" s="630"/>
      <c r="DF32" s="630"/>
      <c r="DG32" s="630"/>
      <c r="DH32" s="630"/>
      <c r="DI32" s="630"/>
      <c r="DJ32" s="630"/>
      <c r="DK32" s="631"/>
      <c r="DL32" s="638" t="s">
        <v>63</v>
      </c>
      <c r="DM32" s="630"/>
      <c r="DN32" s="630"/>
      <c r="DO32" s="630"/>
      <c r="DP32" s="630"/>
      <c r="DQ32" s="630"/>
      <c r="DR32" s="630"/>
      <c r="DS32" s="630"/>
      <c r="DT32" s="630"/>
      <c r="DU32" s="630"/>
      <c r="DV32" s="631"/>
      <c r="DW32" s="634" t="s">
        <v>63</v>
      </c>
      <c r="DX32" s="662"/>
      <c r="DY32" s="662"/>
      <c r="DZ32" s="662"/>
      <c r="EA32" s="662"/>
      <c r="EB32" s="662"/>
      <c r="EC32" s="663"/>
    </row>
    <row r="33" spans="2:133" ht="11.25" customHeight="1" x14ac:dyDescent="0.2">
      <c r="B33" s="626" t="s">
        <v>250</v>
      </c>
      <c r="C33" s="627"/>
      <c r="D33" s="627"/>
      <c r="E33" s="627"/>
      <c r="F33" s="627"/>
      <c r="G33" s="627"/>
      <c r="H33" s="627"/>
      <c r="I33" s="627"/>
      <c r="J33" s="627"/>
      <c r="K33" s="627"/>
      <c r="L33" s="627"/>
      <c r="M33" s="627"/>
      <c r="N33" s="627"/>
      <c r="O33" s="627"/>
      <c r="P33" s="627"/>
      <c r="Q33" s="628"/>
      <c r="R33" s="629">
        <v>18209</v>
      </c>
      <c r="S33" s="630"/>
      <c r="T33" s="630"/>
      <c r="U33" s="630"/>
      <c r="V33" s="630"/>
      <c r="W33" s="630"/>
      <c r="X33" s="630"/>
      <c r="Y33" s="631"/>
      <c r="Z33" s="632">
        <v>0.2</v>
      </c>
      <c r="AA33" s="632"/>
      <c r="AB33" s="632"/>
      <c r="AC33" s="632"/>
      <c r="AD33" s="633" t="s">
        <v>63</v>
      </c>
      <c r="AE33" s="633"/>
      <c r="AF33" s="633"/>
      <c r="AG33" s="633"/>
      <c r="AH33" s="633"/>
      <c r="AI33" s="633"/>
      <c r="AJ33" s="633"/>
      <c r="AK33" s="633"/>
      <c r="AL33" s="634" t="s">
        <v>63</v>
      </c>
      <c r="AM33" s="635"/>
      <c r="AN33" s="635"/>
      <c r="AO33" s="636"/>
      <c r="AP33" s="677"/>
      <c r="AQ33" s="678"/>
      <c r="AR33" s="678"/>
      <c r="AS33" s="678"/>
      <c r="AT33" s="681"/>
      <c r="AU33" s="78"/>
      <c r="AV33" s="78"/>
      <c r="AW33" s="78"/>
      <c r="AX33" s="650" t="s">
        <v>251</v>
      </c>
      <c r="AY33" s="651"/>
      <c r="AZ33" s="651"/>
      <c r="BA33" s="651"/>
      <c r="BB33" s="651"/>
      <c r="BC33" s="651"/>
      <c r="BD33" s="651"/>
      <c r="BE33" s="651"/>
      <c r="BF33" s="652"/>
      <c r="BG33" s="687">
        <v>99.2</v>
      </c>
      <c r="BH33" s="688"/>
      <c r="BI33" s="688"/>
      <c r="BJ33" s="688"/>
      <c r="BK33" s="688"/>
      <c r="BL33" s="688"/>
      <c r="BM33" s="689">
        <v>98.5</v>
      </c>
      <c r="BN33" s="688"/>
      <c r="BO33" s="688"/>
      <c r="BP33" s="688"/>
      <c r="BQ33" s="690"/>
      <c r="BR33" s="687">
        <v>99.4</v>
      </c>
      <c r="BS33" s="688"/>
      <c r="BT33" s="688"/>
      <c r="BU33" s="688"/>
      <c r="BV33" s="688"/>
      <c r="BW33" s="688"/>
      <c r="BX33" s="689">
        <v>98.6</v>
      </c>
      <c r="BY33" s="688"/>
      <c r="BZ33" s="688"/>
      <c r="CA33" s="688"/>
      <c r="CB33" s="690"/>
      <c r="CD33" s="626" t="s">
        <v>252</v>
      </c>
      <c r="CE33" s="627"/>
      <c r="CF33" s="627"/>
      <c r="CG33" s="627"/>
      <c r="CH33" s="627"/>
      <c r="CI33" s="627"/>
      <c r="CJ33" s="627"/>
      <c r="CK33" s="627"/>
      <c r="CL33" s="627"/>
      <c r="CM33" s="627"/>
      <c r="CN33" s="627"/>
      <c r="CO33" s="627"/>
      <c r="CP33" s="627"/>
      <c r="CQ33" s="628"/>
      <c r="CR33" s="629">
        <v>4126486</v>
      </c>
      <c r="CS33" s="660"/>
      <c r="CT33" s="660"/>
      <c r="CU33" s="660"/>
      <c r="CV33" s="660"/>
      <c r="CW33" s="660"/>
      <c r="CX33" s="660"/>
      <c r="CY33" s="661"/>
      <c r="CZ33" s="634">
        <v>40.9</v>
      </c>
      <c r="DA33" s="662"/>
      <c r="DB33" s="662"/>
      <c r="DC33" s="664"/>
      <c r="DD33" s="638">
        <v>3486076</v>
      </c>
      <c r="DE33" s="660"/>
      <c r="DF33" s="660"/>
      <c r="DG33" s="660"/>
      <c r="DH33" s="660"/>
      <c r="DI33" s="660"/>
      <c r="DJ33" s="660"/>
      <c r="DK33" s="661"/>
      <c r="DL33" s="638">
        <v>2992857</v>
      </c>
      <c r="DM33" s="660"/>
      <c r="DN33" s="660"/>
      <c r="DO33" s="660"/>
      <c r="DP33" s="660"/>
      <c r="DQ33" s="660"/>
      <c r="DR33" s="660"/>
      <c r="DS33" s="660"/>
      <c r="DT33" s="660"/>
      <c r="DU33" s="660"/>
      <c r="DV33" s="661"/>
      <c r="DW33" s="634">
        <v>45.7</v>
      </c>
      <c r="DX33" s="662"/>
      <c r="DY33" s="662"/>
      <c r="DZ33" s="662"/>
      <c r="EA33" s="662"/>
      <c r="EB33" s="662"/>
      <c r="EC33" s="663"/>
    </row>
    <row r="34" spans="2:133" ht="11.25" customHeight="1" x14ac:dyDescent="0.2">
      <c r="B34" s="626" t="s">
        <v>253</v>
      </c>
      <c r="C34" s="627"/>
      <c r="D34" s="627"/>
      <c r="E34" s="627"/>
      <c r="F34" s="627"/>
      <c r="G34" s="627"/>
      <c r="H34" s="627"/>
      <c r="I34" s="627"/>
      <c r="J34" s="627"/>
      <c r="K34" s="627"/>
      <c r="L34" s="627"/>
      <c r="M34" s="627"/>
      <c r="N34" s="627"/>
      <c r="O34" s="627"/>
      <c r="P34" s="627"/>
      <c r="Q34" s="628"/>
      <c r="R34" s="629">
        <v>15326</v>
      </c>
      <c r="S34" s="630"/>
      <c r="T34" s="630"/>
      <c r="U34" s="630"/>
      <c r="V34" s="630"/>
      <c r="W34" s="630"/>
      <c r="X34" s="630"/>
      <c r="Y34" s="631"/>
      <c r="Z34" s="632">
        <v>0.1</v>
      </c>
      <c r="AA34" s="632"/>
      <c r="AB34" s="632"/>
      <c r="AC34" s="632"/>
      <c r="AD34" s="633" t="s">
        <v>63</v>
      </c>
      <c r="AE34" s="633"/>
      <c r="AF34" s="633"/>
      <c r="AG34" s="633"/>
      <c r="AH34" s="633"/>
      <c r="AI34" s="633"/>
      <c r="AJ34" s="633"/>
      <c r="AK34" s="633"/>
      <c r="AL34" s="634" t="s">
        <v>63</v>
      </c>
      <c r="AM34" s="635"/>
      <c r="AN34" s="635"/>
      <c r="AO34" s="636"/>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26" t="s">
        <v>254</v>
      </c>
      <c r="CE34" s="627"/>
      <c r="CF34" s="627"/>
      <c r="CG34" s="627"/>
      <c r="CH34" s="627"/>
      <c r="CI34" s="627"/>
      <c r="CJ34" s="627"/>
      <c r="CK34" s="627"/>
      <c r="CL34" s="627"/>
      <c r="CM34" s="627"/>
      <c r="CN34" s="627"/>
      <c r="CO34" s="627"/>
      <c r="CP34" s="627"/>
      <c r="CQ34" s="628"/>
      <c r="CR34" s="629">
        <v>1562333</v>
      </c>
      <c r="CS34" s="630"/>
      <c r="CT34" s="630"/>
      <c r="CU34" s="630"/>
      <c r="CV34" s="630"/>
      <c r="CW34" s="630"/>
      <c r="CX34" s="630"/>
      <c r="CY34" s="631"/>
      <c r="CZ34" s="634">
        <v>15.5</v>
      </c>
      <c r="DA34" s="662"/>
      <c r="DB34" s="662"/>
      <c r="DC34" s="664"/>
      <c r="DD34" s="638">
        <v>1293691</v>
      </c>
      <c r="DE34" s="630"/>
      <c r="DF34" s="630"/>
      <c r="DG34" s="630"/>
      <c r="DH34" s="630"/>
      <c r="DI34" s="630"/>
      <c r="DJ34" s="630"/>
      <c r="DK34" s="631"/>
      <c r="DL34" s="638">
        <v>1217660</v>
      </c>
      <c r="DM34" s="630"/>
      <c r="DN34" s="630"/>
      <c r="DO34" s="630"/>
      <c r="DP34" s="630"/>
      <c r="DQ34" s="630"/>
      <c r="DR34" s="630"/>
      <c r="DS34" s="630"/>
      <c r="DT34" s="630"/>
      <c r="DU34" s="630"/>
      <c r="DV34" s="631"/>
      <c r="DW34" s="634">
        <v>18.600000000000001</v>
      </c>
      <c r="DX34" s="662"/>
      <c r="DY34" s="662"/>
      <c r="DZ34" s="662"/>
      <c r="EA34" s="662"/>
      <c r="EB34" s="662"/>
      <c r="EC34" s="663"/>
    </row>
    <row r="35" spans="2:133" ht="11.25" customHeight="1" x14ac:dyDescent="0.2">
      <c r="B35" s="626" t="s">
        <v>255</v>
      </c>
      <c r="C35" s="627"/>
      <c r="D35" s="627"/>
      <c r="E35" s="627"/>
      <c r="F35" s="627"/>
      <c r="G35" s="627"/>
      <c r="H35" s="627"/>
      <c r="I35" s="627"/>
      <c r="J35" s="627"/>
      <c r="K35" s="627"/>
      <c r="L35" s="627"/>
      <c r="M35" s="627"/>
      <c r="N35" s="627"/>
      <c r="O35" s="627"/>
      <c r="P35" s="627"/>
      <c r="Q35" s="628"/>
      <c r="R35" s="629">
        <v>469229</v>
      </c>
      <c r="S35" s="630"/>
      <c r="T35" s="630"/>
      <c r="U35" s="630"/>
      <c r="V35" s="630"/>
      <c r="W35" s="630"/>
      <c r="X35" s="630"/>
      <c r="Y35" s="631"/>
      <c r="Z35" s="632">
        <v>4.5</v>
      </c>
      <c r="AA35" s="632"/>
      <c r="AB35" s="632"/>
      <c r="AC35" s="632"/>
      <c r="AD35" s="633" t="s">
        <v>63</v>
      </c>
      <c r="AE35" s="633"/>
      <c r="AF35" s="633"/>
      <c r="AG35" s="633"/>
      <c r="AH35" s="633"/>
      <c r="AI35" s="633"/>
      <c r="AJ35" s="633"/>
      <c r="AK35" s="633"/>
      <c r="AL35" s="634" t="s">
        <v>63</v>
      </c>
      <c r="AM35" s="635"/>
      <c r="AN35" s="635"/>
      <c r="AO35" s="636"/>
      <c r="AP35" s="81"/>
      <c r="AQ35" s="611" t="s">
        <v>256</v>
      </c>
      <c r="AR35" s="612"/>
      <c r="AS35" s="612"/>
      <c r="AT35" s="612"/>
      <c r="AU35" s="612"/>
      <c r="AV35" s="612"/>
      <c r="AW35" s="612"/>
      <c r="AX35" s="612"/>
      <c r="AY35" s="612"/>
      <c r="AZ35" s="612"/>
      <c r="BA35" s="612"/>
      <c r="BB35" s="612"/>
      <c r="BC35" s="612"/>
      <c r="BD35" s="612"/>
      <c r="BE35" s="612"/>
      <c r="BF35" s="613"/>
      <c r="BG35" s="611" t="s">
        <v>257</v>
      </c>
      <c r="BH35" s="612"/>
      <c r="BI35" s="612"/>
      <c r="BJ35" s="612"/>
      <c r="BK35" s="612"/>
      <c r="BL35" s="612"/>
      <c r="BM35" s="612"/>
      <c r="BN35" s="612"/>
      <c r="BO35" s="612"/>
      <c r="BP35" s="612"/>
      <c r="BQ35" s="612"/>
      <c r="BR35" s="612"/>
      <c r="BS35" s="612"/>
      <c r="BT35" s="612"/>
      <c r="BU35" s="612"/>
      <c r="BV35" s="612"/>
      <c r="BW35" s="612"/>
      <c r="BX35" s="612"/>
      <c r="BY35" s="612"/>
      <c r="BZ35" s="612"/>
      <c r="CA35" s="612"/>
      <c r="CB35" s="613"/>
      <c r="CD35" s="626" t="s">
        <v>258</v>
      </c>
      <c r="CE35" s="627"/>
      <c r="CF35" s="627"/>
      <c r="CG35" s="627"/>
      <c r="CH35" s="627"/>
      <c r="CI35" s="627"/>
      <c r="CJ35" s="627"/>
      <c r="CK35" s="627"/>
      <c r="CL35" s="627"/>
      <c r="CM35" s="627"/>
      <c r="CN35" s="627"/>
      <c r="CO35" s="627"/>
      <c r="CP35" s="627"/>
      <c r="CQ35" s="628"/>
      <c r="CR35" s="629">
        <v>125745</v>
      </c>
      <c r="CS35" s="660"/>
      <c r="CT35" s="660"/>
      <c r="CU35" s="660"/>
      <c r="CV35" s="660"/>
      <c r="CW35" s="660"/>
      <c r="CX35" s="660"/>
      <c r="CY35" s="661"/>
      <c r="CZ35" s="634">
        <v>1.2</v>
      </c>
      <c r="DA35" s="662"/>
      <c r="DB35" s="662"/>
      <c r="DC35" s="664"/>
      <c r="DD35" s="638">
        <v>90712</v>
      </c>
      <c r="DE35" s="660"/>
      <c r="DF35" s="660"/>
      <c r="DG35" s="660"/>
      <c r="DH35" s="660"/>
      <c r="DI35" s="660"/>
      <c r="DJ35" s="660"/>
      <c r="DK35" s="661"/>
      <c r="DL35" s="638">
        <v>76599</v>
      </c>
      <c r="DM35" s="660"/>
      <c r="DN35" s="660"/>
      <c r="DO35" s="660"/>
      <c r="DP35" s="660"/>
      <c r="DQ35" s="660"/>
      <c r="DR35" s="660"/>
      <c r="DS35" s="660"/>
      <c r="DT35" s="660"/>
      <c r="DU35" s="660"/>
      <c r="DV35" s="661"/>
      <c r="DW35" s="634">
        <v>1.2</v>
      </c>
      <c r="DX35" s="662"/>
      <c r="DY35" s="662"/>
      <c r="DZ35" s="662"/>
      <c r="EA35" s="662"/>
      <c r="EB35" s="662"/>
      <c r="EC35" s="663"/>
    </row>
    <row r="36" spans="2:133" ht="11.25" customHeight="1" x14ac:dyDescent="0.2">
      <c r="B36" s="626" t="s">
        <v>259</v>
      </c>
      <c r="C36" s="627"/>
      <c r="D36" s="627"/>
      <c r="E36" s="627"/>
      <c r="F36" s="627"/>
      <c r="G36" s="627"/>
      <c r="H36" s="627"/>
      <c r="I36" s="627"/>
      <c r="J36" s="627"/>
      <c r="K36" s="627"/>
      <c r="L36" s="627"/>
      <c r="M36" s="627"/>
      <c r="N36" s="627"/>
      <c r="O36" s="627"/>
      <c r="P36" s="627"/>
      <c r="Q36" s="628"/>
      <c r="R36" s="629">
        <v>578355</v>
      </c>
      <c r="S36" s="630"/>
      <c r="T36" s="630"/>
      <c r="U36" s="630"/>
      <c r="V36" s="630"/>
      <c r="W36" s="630"/>
      <c r="X36" s="630"/>
      <c r="Y36" s="631"/>
      <c r="Z36" s="632">
        <v>5.5</v>
      </c>
      <c r="AA36" s="632"/>
      <c r="AB36" s="632"/>
      <c r="AC36" s="632"/>
      <c r="AD36" s="633" t="s">
        <v>63</v>
      </c>
      <c r="AE36" s="633"/>
      <c r="AF36" s="633"/>
      <c r="AG36" s="633"/>
      <c r="AH36" s="633"/>
      <c r="AI36" s="633"/>
      <c r="AJ36" s="633"/>
      <c r="AK36" s="633"/>
      <c r="AL36" s="634" t="s">
        <v>63</v>
      </c>
      <c r="AM36" s="635"/>
      <c r="AN36" s="635"/>
      <c r="AO36" s="636"/>
      <c r="AP36" s="81"/>
      <c r="AQ36" s="691" t="s">
        <v>260</v>
      </c>
      <c r="AR36" s="692"/>
      <c r="AS36" s="692"/>
      <c r="AT36" s="692"/>
      <c r="AU36" s="692"/>
      <c r="AV36" s="692"/>
      <c r="AW36" s="692"/>
      <c r="AX36" s="692"/>
      <c r="AY36" s="693"/>
      <c r="AZ36" s="618">
        <v>1453289</v>
      </c>
      <c r="BA36" s="619"/>
      <c r="BB36" s="619"/>
      <c r="BC36" s="619"/>
      <c r="BD36" s="619"/>
      <c r="BE36" s="619"/>
      <c r="BF36" s="694"/>
      <c r="BG36" s="615" t="s">
        <v>261</v>
      </c>
      <c r="BH36" s="616"/>
      <c r="BI36" s="616"/>
      <c r="BJ36" s="616"/>
      <c r="BK36" s="616"/>
      <c r="BL36" s="616"/>
      <c r="BM36" s="616"/>
      <c r="BN36" s="616"/>
      <c r="BO36" s="616"/>
      <c r="BP36" s="616"/>
      <c r="BQ36" s="616"/>
      <c r="BR36" s="616"/>
      <c r="BS36" s="616"/>
      <c r="BT36" s="616"/>
      <c r="BU36" s="617"/>
      <c r="BV36" s="618">
        <v>49530</v>
      </c>
      <c r="BW36" s="619"/>
      <c r="BX36" s="619"/>
      <c r="BY36" s="619"/>
      <c r="BZ36" s="619"/>
      <c r="CA36" s="619"/>
      <c r="CB36" s="694"/>
      <c r="CD36" s="626" t="s">
        <v>262</v>
      </c>
      <c r="CE36" s="627"/>
      <c r="CF36" s="627"/>
      <c r="CG36" s="627"/>
      <c r="CH36" s="627"/>
      <c r="CI36" s="627"/>
      <c r="CJ36" s="627"/>
      <c r="CK36" s="627"/>
      <c r="CL36" s="627"/>
      <c r="CM36" s="627"/>
      <c r="CN36" s="627"/>
      <c r="CO36" s="627"/>
      <c r="CP36" s="627"/>
      <c r="CQ36" s="628"/>
      <c r="CR36" s="629">
        <v>965904</v>
      </c>
      <c r="CS36" s="630"/>
      <c r="CT36" s="630"/>
      <c r="CU36" s="630"/>
      <c r="CV36" s="630"/>
      <c r="CW36" s="630"/>
      <c r="CX36" s="630"/>
      <c r="CY36" s="631"/>
      <c r="CZ36" s="634">
        <v>9.6</v>
      </c>
      <c r="DA36" s="662"/>
      <c r="DB36" s="662"/>
      <c r="DC36" s="664"/>
      <c r="DD36" s="638">
        <v>854513</v>
      </c>
      <c r="DE36" s="630"/>
      <c r="DF36" s="630"/>
      <c r="DG36" s="630"/>
      <c r="DH36" s="630"/>
      <c r="DI36" s="630"/>
      <c r="DJ36" s="630"/>
      <c r="DK36" s="631"/>
      <c r="DL36" s="638">
        <v>766981</v>
      </c>
      <c r="DM36" s="630"/>
      <c r="DN36" s="630"/>
      <c r="DO36" s="630"/>
      <c r="DP36" s="630"/>
      <c r="DQ36" s="630"/>
      <c r="DR36" s="630"/>
      <c r="DS36" s="630"/>
      <c r="DT36" s="630"/>
      <c r="DU36" s="630"/>
      <c r="DV36" s="631"/>
      <c r="DW36" s="634">
        <v>11.7</v>
      </c>
      <c r="DX36" s="662"/>
      <c r="DY36" s="662"/>
      <c r="DZ36" s="662"/>
      <c r="EA36" s="662"/>
      <c r="EB36" s="662"/>
      <c r="EC36" s="663"/>
    </row>
    <row r="37" spans="2:133" ht="11.25" customHeight="1" x14ac:dyDescent="0.2">
      <c r="B37" s="626" t="s">
        <v>263</v>
      </c>
      <c r="C37" s="627"/>
      <c r="D37" s="627"/>
      <c r="E37" s="627"/>
      <c r="F37" s="627"/>
      <c r="G37" s="627"/>
      <c r="H37" s="627"/>
      <c r="I37" s="627"/>
      <c r="J37" s="627"/>
      <c r="K37" s="627"/>
      <c r="L37" s="627"/>
      <c r="M37" s="627"/>
      <c r="N37" s="627"/>
      <c r="O37" s="627"/>
      <c r="P37" s="627"/>
      <c r="Q37" s="628"/>
      <c r="R37" s="629">
        <v>96889</v>
      </c>
      <c r="S37" s="630"/>
      <c r="T37" s="630"/>
      <c r="U37" s="630"/>
      <c r="V37" s="630"/>
      <c r="W37" s="630"/>
      <c r="X37" s="630"/>
      <c r="Y37" s="631"/>
      <c r="Z37" s="632">
        <v>0.9</v>
      </c>
      <c r="AA37" s="632"/>
      <c r="AB37" s="632"/>
      <c r="AC37" s="632"/>
      <c r="AD37" s="633">
        <v>13</v>
      </c>
      <c r="AE37" s="633"/>
      <c r="AF37" s="633"/>
      <c r="AG37" s="633"/>
      <c r="AH37" s="633"/>
      <c r="AI37" s="633"/>
      <c r="AJ37" s="633"/>
      <c r="AK37" s="633"/>
      <c r="AL37" s="634">
        <v>0</v>
      </c>
      <c r="AM37" s="635"/>
      <c r="AN37" s="635"/>
      <c r="AO37" s="636"/>
      <c r="AQ37" s="695" t="s">
        <v>264</v>
      </c>
      <c r="AR37" s="696"/>
      <c r="AS37" s="696"/>
      <c r="AT37" s="696"/>
      <c r="AU37" s="696"/>
      <c r="AV37" s="696"/>
      <c r="AW37" s="696"/>
      <c r="AX37" s="696"/>
      <c r="AY37" s="697"/>
      <c r="AZ37" s="629">
        <v>322940</v>
      </c>
      <c r="BA37" s="630"/>
      <c r="BB37" s="630"/>
      <c r="BC37" s="630"/>
      <c r="BD37" s="660"/>
      <c r="BE37" s="660"/>
      <c r="BF37" s="686"/>
      <c r="BG37" s="626" t="s">
        <v>265</v>
      </c>
      <c r="BH37" s="627"/>
      <c r="BI37" s="627"/>
      <c r="BJ37" s="627"/>
      <c r="BK37" s="627"/>
      <c r="BL37" s="627"/>
      <c r="BM37" s="627"/>
      <c r="BN37" s="627"/>
      <c r="BO37" s="627"/>
      <c r="BP37" s="627"/>
      <c r="BQ37" s="627"/>
      <c r="BR37" s="627"/>
      <c r="BS37" s="627"/>
      <c r="BT37" s="627"/>
      <c r="BU37" s="628"/>
      <c r="BV37" s="629">
        <v>24182</v>
      </c>
      <c r="BW37" s="630"/>
      <c r="BX37" s="630"/>
      <c r="BY37" s="630"/>
      <c r="BZ37" s="630"/>
      <c r="CA37" s="630"/>
      <c r="CB37" s="639"/>
      <c r="CD37" s="626" t="s">
        <v>266</v>
      </c>
      <c r="CE37" s="627"/>
      <c r="CF37" s="627"/>
      <c r="CG37" s="627"/>
      <c r="CH37" s="627"/>
      <c r="CI37" s="627"/>
      <c r="CJ37" s="627"/>
      <c r="CK37" s="627"/>
      <c r="CL37" s="627"/>
      <c r="CM37" s="627"/>
      <c r="CN37" s="627"/>
      <c r="CO37" s="627"/>
      <c r="CP37" s="627"/>
      <c r="CQ37" s="628"/>
      <c r="CR37" s="629">
        <v>79063</v>
      </c>
      <c r="CS37" s="660"/>
      <c r="CT37" s="660"/>
      <c r="CU37" s="660"/>
      <c r="CV37" s="660"/>
      <c r="CW37" s="660"/>
      <c r="CX37" s="660"/>
      <c r="CY37" s="661"/>
      <c r="CZ37" s="634">
        <v>0.8</v>
      </c>
      <c r="DA37" s="662"/>
      <c r="DB37" s="662"/>
      <c r="DC37" s="664"/>
      <c r="DD37" s="638">
        <v>63563</v>
      </c>
      <c r="DE37" s="660"/>
      <c r="DF37" s="660"/>
      <c r="DG37" s="660"/>
      <c r="DH37" s="660"/>
      <c r="DI37" s="660"/>
      <c r="DJ37" s="660"/>
      <c r="DK37" s="661"/>
      <c r="DL37" s="638">
        <v>48474</v>
      </c>
      <c r="DM37" s="660"/>
      <c r="DN37" s="660"/>
      <c r="DO37" s="660"/>
      <c r="DP37" s="660"/>
      <c r="DQ37" s="660"/>
      <c r="DR37" s="660"/>
      <c r="DS37" s="660"/>
      <c r="DT37" s="660"/>
      <c r="DU37" s="660"/>
      <c r="DV37" s="661"/>
      <c r="DW37" s="634">
        <v>0.7</v>
      </c>
      <c r="DX37" s="662"/>
      <c r="DY37" s="662"/>
      <c r="DZ37" s="662"/>
      <c r="EA37" s="662"/>
      <c r="EB37" s="662"/>
      <c r="EC37" s="663"/>
    </row>
    <row r="38" spans="2:133" ht="11.25" customHeight="1" x14ac:dyDescent="0.2">
      <c r="B38" s="626" t="s">
        <v>267</v>
      </c>
      <c r="C38" s="627"/>
      <c r="D38" s="627"/>
      <c r="E38" s="627"/>
      <c r="F38" s="627"/>
      <c r="G38" s="627"/>
      <c r="H38" s="627"/>
      <c r="I38" s="627"/>
      <c r="J38" s="627"/>
      <c r="K38" s="627"/>
      <c r="L38" s="627"/>
      <c r="M38" s="627"/>
      <c r="N38" s="627"/>
      <c r="O38" s="627"/>
      <c r="P38" s="627"/>
      <c r="Q38" s="628"/>
      <c r="R38" s="629">
        <v>376300</v>
      </c>
      <c r="S38" s="630"/>
      <c r="T38" s="630"/>
      <c r="U38" s="630"/>
      <c r="V38" s="630"/>
      <c r="W38" s="630"/>
      <c r="X38" s="630"/>
      <c r="Y38" s="631"/>
      <c r="Z38" s="632">
        <v>3.6</v>
      </c>
      <c r="AA38" s="632"/>
      <c r="AB38" s="632"/>
      <c r="AC38" s="632"/>
      <c r="AD38" s="633" t="s">
        <v>63</v>
      </c>
      <c r="AE38" s="633"/>
      <c r="AF38" s="633"/>
      <c r="AG38" s="633"/>
      <c r="AH38" s="633"/>
      <c r="AI38" s="633"/>
      <c r="AJ38" s="633"/>
      <c r="AK38" s="633"/>
      <c r="AL38" s="634" t="s">
        <v>63</v>
      </c>
      <c r="AM38" s="635"/>
      <c r="AN38" s="635"/>
      <c r="AO38" s="636"/>
      <c r="AQ38" s="695" t="s">
        <v>268</v>
      </c>
      <c r="AR38" s="696"/>
      <c r="AS38" s="696"/>
      <c r="AT38" s="696"/>
      <c r="AU38" s="696"/>
      <c r="AV38" s="696"/>
      <c r="AW38" s="696"/>
      <c r="AX38" s="696"/>
      <c r="AY38" s="697"/>
      <c r="AZ38" s="629" t="s">
        <v>63</v>
      </c>
      <c r="BA38" s="630"/>
      <c r="BB38" s="630"/>
      <c r="BC38" s="630"/>
      <c r="BD38" s="660"/>
      <c r="BE38" s="660"/>
      <c r="BF38" s="686"/>
      <c r="BG38" s="626" t="s">
        <v>269</v>
      </c>
      <c r="BH38" s="627"/>
      <c r="BI38" s="627"/>
      <c r="BJ38" s="627"/>
      <c r="BK38" s="627"/>
      <c r="BL38" s="627"/>
      <c r="BM38" s="627"/>
      <c r="BN38" s="627"/>
      <c r="BO38" s="627"/>
      <c r="BP38" s="627"/>
      <c r="BQ38" s="627"/>
      <c r="BR38" s="627"/>
      <c r="BS38" s="627"/>
      <c r="BT38" s="627"/>
      <c r="BU38" s="628"/>
      <c r="BV38" s="629">
        <v>3585</v>
      </c>
      <c r="BW38" s="630"/>
      <c r="BX38" s="630"/>
      <c r="BY38" s="630"/>
      <c r="BZ38" s="630"/>
      <c r="CA38" s="630"/>
      <c r="CB38" s="639"/>
      <c r="CD38" s="626" t="s">
        <v>270</v>
      </c>
      <c r="CE38" s="627"/>
      <c r="CF38" s="627"/>
      <c r="CG38" s="627"/>
      <c r="CH38" s="627"/>
      <c r="CI38" s="627"/>
      <c r="CJ38" s="627"/>
      <c r="CK38" s="627"/>
      <c r="CL38" s="627"/>
      <c r="CM38" s="627"/>
      <c r="CN38" s="627"/>
      <c r="CO38" s="627"/>
      <c r="CP38" s="627"/>
      <c r="CQ38" s="628"/>
      <c r="CR38" s="629">
        <v>1130349</v>
      </c>
      <c r="CS38" s="630"/>
      <c r="CT38" s="630"/>
      <c r="CU38" s="630"/>
      <c r="CV38" s="630"/>
      <c r="CW38" s="630"/>
      <c r="CX38" s="630"/>
      <c r="CY38" s="631"/>
      <c r="CZ38" s="634">
        <v>11.2</v>
      </c>
      <c r="DA38" s="662"/>
      <c r="DB38" s="662"/>
      <c r="DC38" s="664"/>
      <c r="DD38" s="638">
        <v>946412</v>
      </c>
      <c r="DE38" s="630"/>
      <c r="DF38" s="630"/>
      <c r="DG38" s="630"/>
      <c r="DH38" s="630"/>
      <c r="DI38" s="630"/>
      <c r="DJ38" s="630"/>
      <c r="DK38" s="631"/>
      <c r="DL38" s="638">
        <v>931617</v>
      </c>
      <c r="DM38" s="630"/>
      <c r="DN38" s="630"/>
      <c r="DO38" s="630"/>
      <c r="DP38" s="630"/>
      <c r="DQ38" s="630"/>
      <c r="DR38" s="630"/>
      <c r="DS38" s="630"/>
      <c r="DT38" s="630"/>
      <c r="DU38" s="630"/>
      <c r="DV38" s="631"/>
      <c r="DW38" s="634">
        <v>14.2</v>
      </c>
      <c r="DX38" s="662"/>
      <c r="DY38" s="662"/>
      <c r="DZ38" s="662"/>
      <c r="EA38" s="662"/>
      <c r="EB38" s="662"/>
      <c r="EC38" s="663"/>
    </row>
    <row r="39" spans="2:133" ht="11.25" customHeight="1" x14ac:dyDescent="0.2">
      <c r="B39" s="626" t="s">
        <v>271</v>
      </c>
      <c r="C39" s="627"/>
      <c r="D39" s="627"/>
      <c r="E39" s="627"/>
      <c r="F39" s="627"/>
      <c r="G39" s="627"/>
      <c r="H39" s="627"/>
      <c r="I39" s="627"/>
      <c r="J39" s="627"/>
      <c r="K39" s="627"/>
      <c r="L39" s="627"/>
      <c r="M39" s="627"/>
      <c r="N39" s="627"/>
      <c r="O39" s="627"/>
      <c r="P39" s="627"/>
      <c r="Q39" s="628"/>
      <c r="R39" s="629" t="s">
        <v>63</v>
      </c>
      <c r="S39" s="630"/>
      <c r="T39" s="630"/>
      <c r="U39" s="630"/>
      <c r="V39" s="630"/>
      <c r="W39" s="630"/>
      <c r="X39" s="630"/>
      <c r="Y39" s="631"/>
      <c r="Z39" s="632" t="s">
        <v>63</v>
      </c>
      <c r="AA39" s="632"/>
      <c r="AB39" s="632"/>
      <c r="AC39" s="632"/>
      <c r="AD39" s="633" t="s">
        <v>63</v>
      </c>
      <c r="AE39" s="633"/>
      <c r="AF39" s="633"/>
      <c r="AG39" s="633"/>
      <c r="AH39" s="633"/>
      <c r="AI39" s="633"/>
      <c r="AJ39" s="633"/>
      <c r="AK39" s="633"/>
      <c r="AL39" s="634" t="s">
        <v>63</v>
      </c>
      <c r="AM39" s="635"/>
      <c r="AN39" s="635"/>
      <c r="AO39" s="636"/>
      <c r="AQ39" s="695" t="s">
        <v>272</v>
      </c>
      <c r="AR39" s="696"/>
      <c r="AS39" s="696"/>
      <c r="AT39" s="696"/>
      <c r="AU39" s="696"/>
      <c r="AV39" s="696"/>
      <c r="AW39" s="696"/>
      <c r="AX39" s="696"/>
      <c r="AY39" s="697"/>
      <c r="AZ39" s="629" t="s">
        <v>63</v>
      </c>
      <c r="BA39" s="630"/>
      <c r="BB39" s="630"/>
      <c r="BC39" s="630"/>
      <c r="BD39" s="660"/>
      <c r="BE39" s="660"/>
      <c r="BF39" s="686"/>
      <c r="BG39" s="626" t="s">
        <v>273</v>
      </c>
      <c r="BH39" s="627"/>
      <c r="BI39" s="627"/>
      <c r="BJ39" s="627"/>
      <c r="BK39" s="627"/>
      <c r="BL39" s="627"/>
      <c r="BM39" s="627"/>
      <c r="BN39" s="627"/>
      <c r="BO39" s="627"/>
      <c r="BP39" s="627"/>
      <c r="BQ39" s="627"/>
      <c r="BR39" s="627"/>
      <c r="BS39" s="627"/>
      <c r="BT39" s="627"/>
      <c r="BU39" s="628"/>
      <c r="BV39" s="629">
        <v>5094</v>
      </c>
      <c r="BW39" s="630"/>
      <c r="BX39" s="630"/>
      <c r="BY39" s="630"/>
      <c r="BZ39" s="630"/>
      <c r="CA39" s="630"/>
      <c r="CB39" s="639"/>
      <c r="CD39" s="626" t="s">
        <v>274</v>
      </c>
      <c r="CE39" s="627"/>
      <c r="CF39" s="627"/>
      <c r="CG39" s="627"/>
      <c r="CH39" s="627"/>
      <c r="CI39" s="627"/>
      <c r="CJ39" s="627"/>
      <c r="CK39" s="627"/>
      <c r="CL39" s="627"/>
      <c r="CM39" s="627"/>
      <c r="CN39" s="627"/>
      <c r="CO39" s="627"/>
      <c r="CP39" s="627"/>
      <c r="CQ39" s="628"/>
      <c r="CR39" s="629">
        <v>317155</v>
      </c>
      <c r="CS39" s="660"/>
      <c r="CT39" s="660"/>
      <c r="CU39" s="660"/>
      <c r="CV39" s="660"/>
      <c r="CW39" s="660"/>
      <c r="CX39" s="660"/>
      <c r="CY39" s="661"/>
      <c r="CZ39" s="634">
        <v>3.1</v>
      </c>
      <c r="DA39" s="662"/>
      <c r="DB39" s="662"/>
      <c r="DC39" s="664"/>
      <c r="DD39" s="638">
        <v>300748</v>
      </c>
      <c r="DE39" s="660"/>
      <c r="DF39" s="660"/>
      <c r="DG39" s="660"/>
      <c r="DH39" s="660"/>
      <c r="DI39" s="660"/>
      <c r="DJ39" s="660"/>
      <c r="DK39" s="661"/>
      <c r="DL39" s="638" t="s">
        <v>63</v>
      </c>
      <c r="DM39" s="660"/>
      <c r="DN39" s="660"/>
      <c r="DO39" s="660"/>
      <c r="DP39" s="660"/>
      <c r="DQ39" s="660"/>
      <c r="DR39" s="660"/>
      <c r="DS39" s="660"/>
      <c r="DT39" s="660"/>
      <c r="DU39" s="660"/>
      <c r="DV39" s="661"/>
      <c r="DW39" s="634" t="s">
        <v>63</v>
      </c>
      <c r="DX39" s="662"/>
      <c r="DY39" s="662"/>
      <c r="DZ39" s="662"/>
      <c r="EA39" s="662"/>
      <c r="EB39" s="662"/>
      <c r="EC39" s="663"/>
    </row>
    <row r="40" spans="2:133" ht="11.25" customHeight="1" x14ac:dyDescent="0.2">
      <c r="B40" s="626" t="s">
        <v>275</v>
      </c>
      <c r="C40" s="627"/>
      <c r="D40" s="627"/>
      <c r="E40" s="627"/>
      <c r="F40" s="627"/>
      <c r="G40" s="627"/>
      <c r="H40" s="627"/>
      <c r="I40" s="627"/>
      <c r="J40" s="627"/>
      <c r="K40" s="627"/>
      <c r="L40" s="627"/>
      <c r="M40" s="627"/>
      <c r="N40" s="627"/>
      <c r="O40" s="627"/>
      <c r="P40" s="627"/>
      <c r="Q40" s="628"/>
      <c r="R40" s="629">
        <v>30600</v>
      </c>
      <c r="S40" s="630"/>
      <c r="T40" s="630"/>
      <c r="U40" s="630"/>
      <c r="V40" s="630"/>
      <c r="W40" s="630"/>
      <c r="X40" s="630"/>
      <c r="Y40" s="631"/>
      <c r="Z40" s="632">
        <v>0.3</v>
      </c>
      <c r="AA40" s="632"/>
      <c r="AB40" s="632"/>
      <c r="AC40" s="632"/>
      <c r="AD40" s="633" t="s">
        <v>63</v>
      </c>
      <c r="AE40" s="633"/>
      <c r="AF40" s="633"/>
      <c r="AG40" s="633"/>
      <c r="AH40" s="633"/>
      <c r="AI40" s="633"/>
      <c r="AJ40" s="633"/>
      <c r="AK40" s="633"/>
      <c r="AL40" s="634" t="s">
        <v>63</v>
      </c>
      <c r="AM40" s="635"/>
      <c r="AN40" s="635"/>
      <c r="AO40" s="636"/>
      <c r="AQ40" s="695" t="s">
        <v>276</v>
      </c>
      <c r="AR40" s="696"/>
      <c r="AS40" s="696"/>
      <c r="AT40" s="696"/>
      <c r="AU40" s="696"/>
      <c r="AV40" s="696"/>
      <c r="AW40" s="696"/>
      <c r="AX40" s="696"/>
      <c r="AY40" s="697"/>
      <c r="AZ40" s="629" t="s">
        <v>63</v>
      </c>
      <c r="BA40" s="630"/>
      <c r="BB40" s="630"/>
      <c r="BC40" s="630"/>
      <c r="BD40" s="660"/>
      <c r="BE40" s="660"/>
      <c r="BF40" s="686"/>
      <c r="BG40" s="675" t="s">
        <v>277</v>
      </c>
      <c r="BH40" s="676"/>
      <c r="BI40" s="676"/>
      <c r="BJ40" s="676"/>
      <c r="BK40" s="676"/>
      <c r="BL40" s="82"/>
      <c r="BM40" s="627" t="s">
        <v>278</v>
      </c>
      <c r="BN40" s="627"/>
      <c r="BO40" s="627"/>
      <c r="BP40" s="627"/>
      <c r="BQ40" s="627"/>
      <c r="BR40" s="627"/>
      <c r="BS40" s="627"/>
      <c r="BT40" s="627"/>
      <c r="BU40" s="628"/>
      <c r="BV40" s="629">
        <v>123</v>
      </c>
      <c r="BW40" s="630"/>
      <c r="BX40" s="630"/>
      <c r="BY40" s="630"/>
      <c r="BZ40" s="630"/>
      <c r="CA40" s="630"/>
      <c r="CB40" s="639"/>
      <c r="CD40" s="626" t="s">
        <v>279</v>
      </c>
      <c r="CE40" s="627"/>
      <c r="CF40" s="627"/>
      <c r="CG40" s="627"/>
      <c r="CH40" s="627"/>
      <c r="CI40" s="627"/>
      <c r="CJ40" s="627"/>
      <c r="CK40" s="627"/>
      <c r="CL40" s="627"/>
      <c r="CM40" s="627"/>
      <c r="CN40" s="627"/>
      <c r="CO40" s="627"/>
      <c r="CP40" s="627"/>
      <c r="CQ40" s="628"/>
      <c r="CR40" s="629">
        <v>25000</v>
      </c>
      <c r="CS40" s="630"/>
      <c r="CT40" s="630"/>
      <c r="CU40" s="630"/>
      <c r="CV40" s="630"/>
      <c r="CW40" s="630"/>
      <c r="CX40" s="630"/>
      <c r="CY40" s="631"/>
      <c r="CZ40" s="634">
        <v>0.2</v>
      </c>
      <c r="DA40" s="662"/>
      <c r="DB40" s="662"/>
      <c r="DC40" s="664"/>
      <c r="DD40" s="638" t="s">
        <v>63</v>
      </c>
      <c r="DE40" s="630"/>
      <c r="DF40" s="630"/>
      <c r="DG40" s="630"/>
      <c r="DH40" s="630"/>
      <c r="DI40" s="630"/>
      <c r="DJ40" s="630"/>
      <c r="DK40" s="631"/>
      <c r="DL40" s="638" t="s">
        <v>63</v>
      </c>
      <c r="DM40" s="630"/>
      <c r="DN40" s="630"/>
      <c r="DO40" s="630"/>
      <c r="DP40" s="630"/>
      <c r="DQ40" s="630"/>
      <c r="DR40" s="630"/>
      <c r="DS40" s="630"/>
      <c r="DT40" s="630"/>
      <c r="DU40" s="630"/>
      <c r="DV40" s="631"/>
      <c r="DW40" s="634" t="s">
        <v>63</v>
      </c>
      <c r="DX40" s="662"/>
      <c r="DY40" s="662"/>
      <c r="DZ40" s="662"/>
      <c r="EA40" s="662"/>
      <c r="EB40" s="662"/>
      <c r="EC40" s="663"/>
    </row>
    <row r="41" spans="2:133" ht="11.25" customHeight="1" x14ac:dyDescent="0.2">
      <c r="B41" s="650" t="s">
        <v>280</v>
      </c>
      <c r="C41" s="651"/>
      <c r="D41" s="651"/>
      <c r="E41" s="651"/>
      <c r="F41" s="651"/>
      <c r="G41" s="651"/>
      <c r="H41" s="651"/>
      <c r="I41" s="651"/>
      <c r="J41" s="651"/>
      <c r="K41" s="651"/>
      <c r="L41" s="651"/>
      <c r="M41" s="651"/>
      <c r="N41" s="651"/>
      <c r="O41" s="651"/>
      <c r="P41" s="651"/>
      <c r="Q41" s="652"/>
      <c r="R41" s="704">
        <v>10486357</v>
      </c>
      <c r="S41" s="705"/>
      <c r="T41" s="705"/>
      <c r="U41" s="705"/>
      <c r="V41" s="705"/>
      <c r="W41" s="705"/>
      <c r="X41" s="705"/>
      <c r="Y41" s="706"/>
      <c r="Z41" s="707">
        <v>100</v>
      </c>
      <c r="AA41" s="707"/>
      <c r="AB41" s="707"/>
      <c r="AC41" s="707"/>
      <c r="AD41" s="708">
        <v>6516764</v>
      </c>
      <c r="AE41" s="708"/>
      <c r="AF41" s="708"/>
      <c r="AG41" s="708"/>
      <c r="AH41" s="708"/>
      <c r="AI41" s="708"/>
      <c r="AJ41" s="708"/>
      <c r="AK41" s="708"/>
      <c r="AL41" s="709">
        <v>100</v>
      </c>
      <c r="AM41" s="689"/>
      <c r="AN41" s="689"/>
      <c r="AO41" s="710"/>
      <c r="AQ41" s="695" t="s">
        <v>281</v>
      </c>
      <c r="AR41" s="696"/>
      <c r="AS41" s="696"/>
      <c r="AT41" s="696"/>
      <c r="AU41" s="696"/>
      <c r="AV41" s="696"/>
      <c r="AW41" s="696"/>
      <c r="AX41" s="696"/>
      <c r="AY41" s="697"/>
      <c r="AZ41" s="629">
        <v>193618</v>
      </c>
      <c r="BA41" s="630"/>
      <c r="BB41" s="630"/>
      <c r="BC41" s="630"/>
      <c r="BD41" s="660"/>
      <c r="BE41" s="660"/>
      <c r="BF41" s="686"/>
      <c r="BG41" s="675"/>
      <c r="BH41" s="676"/>
      <c r="BI41" s="676"/>
      <c r="BJ41" s="676"/>
      <c r="BK41" s="676"/>
      <c r="BL41" s="82"/>
      <c r="BM41" s="627" t="s">
        <v>282</v>
      </c>
      <c r="BN41" s="627"/>
      <c r="BO41" s="627"/>
      <c r="BP41" s="627"/>
      <c r="BQ41" s="627"/>
      <c r="BR41" s="627"/>
      <c r="BS41" s="627"/>
      <c r="BT41" s="627"/>
      <c r="BU41" s="628"/>
      <c r="BV41" s="629" t="s">
        <v>63</v>
      </c>
      <c r="BW41" s="630"/>
      <c r="BX41" s="630"/>
      <c r="BY41" s="630"/>
      <c r="BZ41" s="630"/>
      <c r="CA41" s="630"/>
      <c r="CB41" s="639"/>
      <c r="CD41" s="626" t="s">
        <v>283</v>
      </c>
      <c r="CE41" s="627"/>
      <c r="CF41" s="627"/>
      <c r="CG41" s="627"/>
      <c r="CH41" s="627"/>
      <c r="CI41" s="627"/>
      <c r="CJ41" s="627"/>
      <c r="CK41" s="627"/>
      <c r="CL41" s="627"/>
      <c r="CM41" s="627"/>
      <c r="CN41" s="627"/>
      <c r="CO41" s="627"/>
      <c r="CP41" s="627"/>
      <c r="CQ41" s="628"/>
      <c r="CR41" s="629" t="s">
        <v>63</v>
      </c>
      <c r="CS41" s="660"/>
      <c r="CT41" s="660"/>
      <c r="CU41" s="660"/>
      <c r="CV41" s="660"/>
      <c r="CW41" s="660"/>
      <c r="CX41" s="660"/>
      <c r="CY41" s="661"/>
      <c r="CZ41" s="634" t="s">
        <v>63</v>
      </c>
      <c r="DA41" s="662"/>
      <c r="DB41" s="662"/>
      <c r="DC41" s="664"/>
      <c r="DD41" s="638" t="s">
        <v>63</v>
      </c>
      <c r="DE41" s="660"/>
      <c r="DF41" s="660"/>
      <c r="DG41" s="660"/>
      <c r="DH41" s="660"/>
      <c r="DI41" s="660"/>
      <c r="DJ41" s="660"/>
      <c r="DK41" s="661"/>
      <c r="DL41" s="698"/>
      <c r="DM41" s="699"/>
      <c r="DN41" s="699"/>
      <c r="DO41" s="699"/>
      <c r="DP41" s="699"/>
      <c r="DQ41" s="699"/>
      <c r="DR41" s="699"/>
      <c r="DS41" s="699"/>
      <c r="DT41" s="699"/>
      <c r="DU41" s="699"/>
      <c r="DV41" s="700"/>
      <c r="DW41" s="701"/>
      <c r="DX41" s="702"/>
      <c r="DY41" s="702"/>
      <c r="DZ41" s="702"/>
      <c r="EA41" s="702"/>
      <c r="EB41" s="702"/>
      <c r="EC41" s="703"/>
    </row>
    <row r="42" spans="2:133" ht="11.25" customHeight="1" x14ac:dyDescent="0.2">
      <c r="AQ42" s="711" t="s">
        <v>284</v>
      </c>
      <c r="AR42" s="712"/>
      <c r="AS42" s="712"/>
      <c r="AT42" s="712"/>
      <c r="AU42" s="712"/>
      <c r="AV42" s="712"/>
      <c r="AW42" s="712"/>
      <c r="AX42" s="712"/>
      <c r="AY42" s="713"/>
      <c r="AZ42" s="704">
        <v>936731</v>
      </c>
      <c r="BA42" s="705"/>
      <c r="BB42" s="705"/>
      <c r="BC42" s="705"/>
      <c r="BD42" s="688"/>
      <c r="BE42" s="688"/>
      <c r="BF42" s="690"/>
      <c r="BG42" s="677"/>
      <c r="BH42" s="678"/>
      <c r="BI42" s="678"/>
      <c r="BJ42" s="678"/>
      <c r="BK42" s="678"/>
      <c r="BL42" s="83"/>
      <c r="BM42" s="651" t="s">
        <v>285</v>
      </c>
      <c r="BN42" s="651"/>
      <c r="BO42" s="651"/>
      <c r="BP42" s="651"/>
      <c r="BQ42" s="651"/>
      <c r="BR42" s="651"/>
      <c r="BS42" s="651"/>
      <c r="BT42" s="651"/>
      <c r="BU42" s="652"/>
      <c r="BV42" s="704">
        <v>377</v>
      </c>
      <c r="BW42" s="705"/>
      <c r="BX42" s="705"/>
      <c r="BY42" s="705"/>
      <c r="BZ42" s="705"/>
      <c r="CA42" s="705"/>
      <c r="CB42" s="714"/>
      <c r="CD42" s="626" t="s">
        <v>286</v>
      </c>
      <c r="CE42" s="627"/>
      <c r="CF42" s="627"/>
      <c r="CG42" s="627"/>
      <c r="CH42" s="627"/>
      <c r="CI42" s="627"/>
      <c r="CJ42" s="627"/>
      <c r="CK42" s="627"/>
      <c r="CL42" s="627"/>
      <c r="CM42" s="627"/>
      <c r="CN42" s="627"/>
      <c r="CO42" s="627"/>
      <c r="CP42" s="627"/>
      <c r="CQ42" s="628"/>
      <c r="CR42" s="629">
        <v>938517</v>
      </c>
      <c r="CS42" s="660"/>
      <c r="CT42" s="660"/>
      <c r="CU42" s="660"/>
      <c r="CV42" s="660"/>
      <c r="CW42" s="660"/>
      <c r="CX42" s="660"/>
      <c r="CY42" s="661"/>
      <c r="CZ42" s="634">
        <v>9.3000000000000007</v>
      </c>
      <c r="DA42" s="662"/>
      <c r="DB42" s="662"/>
      <c r="DC42" s="664"/>
      <c r="DD42" s="638">
        <v>346027</v>
      </c>
      <c r="DE42" s="660"/>
      <c r="DF42" s="660"/>
      <c r="DG42" s="660"/>
      <c r="DH42" s="660"/>
      <c r="DI42" s="660"/>
      <c r="DJ42" s="660"/>
      <c r="DK42" s="661"/>
      <c r="DL42" s="698"/>
      <c r="DM42" s="699"/>
      <c r="DN42" s="699"/>
      <c r="DO42" s="699"/>
      <c r="DP42" s="699"/>
      <c r="DQ42" s="699"/>
      <c r="DR42" s="699"/>
      <c r="DS42" s="699"/>
      <c r="DT42" s="699"/>
      <c r="DU42" s="699"/>
      <c r="DV42" s="700"/>
      <c r="DW42" s="701"/>
      <c r="DX42" s="702"/>
      <c r="DY42" s="702"/>
      <c r="DZ42" s="702"/>
      <c r="EA42" s="702"/>
      <c r="EB42" s="702"/>
      <c r="EC42" s="703"/>
    </row>
    <row r="43" spans="2:133" ht="11.25" customHeight="1" x14ac:dyDescent="0.2">
      <c r="B43" s="73" t="s">
        <v>287</v>
      </c>
      <c r="CD43" s="626" t="s">
        <v>288</v>
      </c>
      <c r="CE43" s="627"/>
      <c r="CF43" s="627"/>
      <c r="CG43" s="627"/>
      <c r="CH43" s="627"/>
      <c r="CI43" s="627"/>
      <c r="CJ43" s="627"/>
      <c r="CK43" s="627"/>
      <c r="CL43" s="627"/>
      <c r="CM43" s="627"/>
      <c r="CN43" s="627"/>
      <c r="CO43" s="627"/>
      <c r="CP43" s="627"/>
      <c r="CQ43" s="628"/>
      <c r="CR43" s="629">
        <v>25330</v>
      </c>
      <c r="CS43" s="660"/>
      <c r="CT43" s="660"/>
      <c r="CU43" s="660"/>
      <c r="CV43" s="660"/>
      <c r="CW43" s="660"/>
      <c r="CX43" s="660"/>
      <c r="CY43" s="661"/>
      <c r="CZ43" s="634">
        <v>0.3</v>
      </c>
      <c r="DA43" s="662"/>
      <c r="DB43" s="662"/>
      <c r="DC43" s="664"/>
      <c r="DD43" s="638">
        <v>25330</v>
      </c>
      <c r="DE43" s="660"/>
      <c r="DF43" s="660"/>
      <c r="DG43" s="660"/>
      <c r="DH43" s="660"/>
      <c r="DI43" s="660"/>
      <c r="DJ43" s="660"/>
      <c r="DK43" s="661"/>
      <c r="DL43" s="698"/>
      <c r="DM43" s="699"/>
      <c r="DN43" s="699"/>
      <c r="DO43" s="699"/>
      <c r="DP43" s="699"/>
      <c r="DQ43" s="699"/>
      <c r="DR43" s="699"/>
      <c r="DS43" s="699"/>
      <c r="DT43" s="699"/>
      <c r="DU43" s="699"/>
      <c r="DV43" s="700"/>
      <c r="DW43" s="701"/>
      <c r="DX43" s="702"/>
      <c r="DY43" s="702"/>
      <c r="DZ43" s="702"/>
      <c r="EA43" s="702"/>
      <c r="EB43" s="702"/>
      <c r="EC43" s="703"/>
    </row>
    <row r="44" spans="2:133" ht="11.25" customHeight="1" x14ac:dyDescent="0.2">
      <c r="B44" s="715" t="s">
        <v>289</v>
      </c>
      <c r="C44" s="715"/>
      <c r="D44" s="715"/>
      <c r="E44" s="715"/>
      <c r="F44" s="715"/>
      <c r="G44" s="715"/>
      <c r="H44" s="715"/>
      <c r="I44" s="715"/>
      <c r="J44" s="715"/>
      <c r="K44" s="715"/>
      <c r="L44" s="715"/>
      <c r="M44" s="715"/>
      <c r="N44" s="715"/>
      <c r="O44" s="715"/>
      <c r="P44" s="715"/>
      <c r="Q44" s="715"/>
      <c r="R44" s="715"/>
      <c r="S44" s="715"/>
      <c r="T44" s="715"/>
      <c r="U44" s="715"/>
      <c r="V44" s="715"/>
      <c r="W44" s="715"/>
      <c r="X44" s="715"/>
      <c r="Y44" s="715"/>
      <c r="Z44" s="715"/>
      <c r="AA44" s="715"/>
      <c r="AB44" s="715"/>
      <c r="AC44" s="715"/>
      <c r="AD44" s="715"/>
      <c r="AE44" s="715"/>
      <c r="AF44" s="715"/>
      <c r="AG44" s="715"/>
      <c r="AH44" s="715"/>
      <c r="AI44" s="715"/>
      <c r="AJ44" s="715"/>
      <c r="AK44" s="715"/>
      <c r="AL44" s="715"/>
      <c r="AM44" s="715"/>
      <c r="AN44" s="715"/>
      <c r="AO44" s="715"/>
      <c r="AP44" s="715"/>
      <c r="AQ44" s="715"/>
      <c r="AR44" s="715"/>
      <c r="AS44" s="715"/>
      <c r="AT44" s="715"/>
      <c r="AU44" s="715"/>
      <c r="AV44" s="715"/>
      <c r="AW44" s="715"/>
      <c r="AX44" s="715"/>
      <c r="AY44" s="715"/>
      <c r="AZ44" s="715"/>
      <c r="BA44" s="715"/>
      <c r="BB44" s="715"/>
      <c r="BC44" s="715"/>
      <c r="BD44" s="715"/>
      <c r="BE44" s="715"/>
      <c r="BF44" s="715"/>
      <c r="BG44" s="715"/>
      <c r="BH44" s="715"/>
      <c r="BI44" s="715"/>
      <c r="BJ44" s="715"/>
      <c r="BK44" s="715"/>
      <c r="BL44" s="715"/>
      <c r="BM44" s="715"/>
      <c r="BN44" s="715"/>
      <c r="BO44" s="715"/>
      <c r="BP44" s="715"/>
      <c r="BQ44" s="715"/>
      <c r="BR44" s="715"/>
      <c r="BS44" s="715"/>
      <c r="BT44" s="715"/>
      <c r="BU44" s="715"/>
      <c r="BV44" s="715"/>
      <c r="BW44" s="715"/>
      <c r="BX44" s="715"/>
      <c r="BY44" s="715"/>
      <c r="BZ44" s="715"/>
      <c r="CA44" s="715"/>
      <c r="CB44" s="715"/>
      <c r="CC44" s="716"/>
      <c r="CD44" s="667" t="s">
        <v>236</v>
      </c>
      <c r="CE44" s="668"/>
      <c r="CF44" s="626" t="s">
        <v>290</v>
      </c>
      <c r="CG44" s="627"/>
      <c r="CH44" s="627"/>
      <c r="CI44" s="627"/>
      <c r="CJ44" s="627"/>
      <c r="CK44" s="627"/>
      <c r="CL44" s="627"/>
      <c r="CM44" s="627"/>
      <c r="CN44" s="627"/>
      <c r="CO44" s="627"/>
      <c r="CP44" s="627"/>
      <c r="CQ44" s="628"/>
      <c r="CR44" s="629">
        <v>938517</v>
      </c>
      <c r="CS44" s="630"/>
      <c r="CT44" s="630"/>
      <c r="CU44" s="630"/>
      <c r="CV44" s="630"/>
      <c r="CW44" s="630"/>
      <c r="CX44" s="630"/>
      <c r="CY44" s="631"/>
      <c r="CZ44" s="634">
        <v>9.3000000000000007</v>
      </c>
      <c r="DA44" s="635"/>
      <c r="DB44" s="635"/>
      <c r="DC44" s="641"/>
      <c r="DD44" s="638">
        <v>346027</v>
      </c>
      <c r="DE44" s="630"/>
      <c r="DF44" s="630"/>
      <c r="DG44" s="630"/>
      <c r="DH44" s="630"/>
      <c r="DI44" s="630"/>
      <c r="DJ44" s="630"/>
      <c r="DK44" s="631"/>
      <c r="DL44" s="698"/>
      <c r="DM44" s="699"/>
      <c r="DN44" s="699"/>
      <c r="DO44" s="699"/>
      <c r="DP44" s="699"/>
      <c r="DQ44" s="699"/>
      <c r="DR44" s="699"/>
      <c r="DS44" s="699"/>
      <c r="DT44" s="699"/>
      <c r="DU44" s="699"/>
      <c r="DV44" s="700"/>
      <c r="DW44" s="701"/>
      <c r="DX44" s="702"/>
      <c r="DY44" s="702"/>
      <c r="DZ44" s="702"/>
      <c r="EA44" s="702"/>
      <c r="EB44" s="702"/>
      <c r="EC44" s="703"/>
    </row>
    <row r="45" spans="2:133" ht="11.25" customHeight="1" x14ac:dyDescent="0.2">
      <c r="B45" s="715" t="s">
        <v>291</v>
      </c>
      <c r="C45" s="715"/>
      <c r="D45" s="715"/>
      <c r="E45" s="715"/>
      <c r="F45" s="715"/>
      <c r="G45" s="715"/>
      <c r="H45" s="715"/>
      <c r="I45" s="715"/>
      <c r="J45" s="715"/>
      <c r="K45" s="715"/>
      <c r="L45" s="715"/>
      <c r="M45" s="715"/>
      <c r="N45" s="715"/>
      <c r="O45" s="715"/>
      <c r="P45" s="715"/>
      <c r="Q45" s="715"/>
      <c r="R45" s="715"/>
      <c r="S45" s="715"/>
      <c r="T45" s="715"/>
      <c r="U45" s="715"/>
      <c r="V45" s="715"/>
      <c r="W45" s="715"/>
      <c r="X45" s="715"/>
      <c r="Y45" s="715"/>
      <c r="Z45" s="715"/>
      <c r="AA45" s="715"/>
      <c r="AB45" s="715"/>
      <c r="AC45" s="715"/>
      <c r="AD45" s="715"/>
      <c r="AE45" s="715"/>
      <c r="AF45" s="715"/>
      <c r="AG45" s="715"/>
      <c r="AH45" s="715"/>
      <c r="AI45" s="715"/>
      <c r="AJ45" s="715"/>
      <c r="AK45" s="715"/>
      <c r="AL45" s="715"/>
      <c r="AM45" s="715"/>
      <c r="AN45" s="715"/>
      <c r="AO45" s="715"/>
      <c r="AP45" s="715"/>
      <c r="AQ45" s="715"/>
      <c r="AR45" s="715"/>
      <c r="AS45" s="715"/>
      <c r="AT45" s="715"/>
      <c r="AU45" s="715"/>
      <c r="AV45" s="715"/>
      <c r="AW45" s="715"/>
      <c r="AX45" s="715"/>
      <c r="AY45" s="715"/>
      <c r="AZ45" s="715"/>
      <c r="BA45" s="715"/>
      <c r="BB45" s="715"/>
      <c r="BC45" s="715"/>
      <c r="BD45" s="715"/>
      <c r="BE45" s="715"/>
      <c r="BF45" s="715"/>
      <c r="BG45" s="715"/>
      <c r="BH45" s="715"/>
      <c r="BI45" s="715"/>
      <c r="BJ45" s="715"/>
      <c r="BK45" s="715"/>
      <c r="BL45" s="715"/>
      <c r="BM45" s="715"/>
      <c r="BN45" s="715"/>
      <c r="BO45" s="715"/>
      <c r="BP45" s="715"/>
      <c r="BQ45" s="715"/>
      <c r="BR45" s="715"/>
      <c r="BS45" s="715"/>
      <c r="BT45" s="715"/>
      <c r="BU45" s="715"/>
      <c r="BV45" s="715"/>
      <c r="BW45" s="715"/>
      <c r="BX45" s="715"/>
      <c r="BY45" s="715"/>
      <c r="BZ45" s="715"/>
      <c r="CA45" s="715"/>
      <c r="CB45" s="715"/>
      <c r="CC45" s="716"/>
      <c r="CD45" s="669"/>
      <c r="CE45" s="670"/>
      <c r="CF45" s="626" t="s">
        <v>292</v>
      </c>
      <c r="CG45" s="627"/>
      <c r="CH45" s="627"/>
      <c r="CI45" s="627"/>
      <c r="CJ45" s="627"/>
      <c r="CK45" s="627"/>
      <c r="CL45" s="627"/>
      <c r="CM45" s="627"/>
      <c r="CN45" s="627"/>
      <c r="CO45" s="627"/>
      <c r="CP45" s="627"/>
      <c r="CQ45" s="628"/>
      <c r="CR45" s="629">
        <v>155888</v>
      </c>
      <c r="CS45" s="660"/>
      <c r="CT45" s="660"/>
      <c r="CU45" s="660"/>
      <c r="CV45" s="660"/>
      <c r="CW45" s="660"/>
      <c r="CX45" s="660"/>
      <c r="CY45" s="661"/>
      <c r="CZ45" s="634">
        <v>1.5</v>
      </c>
      <c r="DA45" s="662"/>
      <c r="DB45" s="662"/>
      <c r="DC45" s="664"/>
      <c r="DD45" s="638">
        <v>27451</v>
      </c>
      <c r="DE45" s="660"/>
      <c r="DF45" s="660"/>
      <c r="DG45" s="660"/>
      <c r="DH45" s="660"/>
      <c r="DI45" s="660"/>
      <c r="DJ45" s="660"/>
      <c r="DK45" s="661"/>
      <c r="DL45" s="698"/>
      <c r="DM45" s="699"/>
      <c r="DN45" s="699"/>
      <c r="DO45" s="699"/>
      <c r="DP45" s="699"/>
      <c r="DQ45" s="699"/>
      <c r="DR45" s="699"/>
      <c r="DS45" s="699"/>
      <c r="DT45" s="699"/>
      <c r="DU45" s="699"/>
      <c r="DV45" s="700"/>
      <c r="DW45" s="701"/>
      <c r="DX45" s="702"/>
      <c r="DY45" s="702"/>
      <c r="DZ45" s="702"/>
      <c r="EA45" s="702"/>
      <c r="EB45" s="702"/>
      <c r="EC45" s="703"/>
    </row>
    <row r="46" spans="2:133" ht="11.25" customHeight="1" x14ac:dyDescent="0.2">
      <c r="B46" s="84"/>
      <c r="CD46" s="669"/>
      <c r="CE46" s="670"/>
      <c r="CF46" s="626" t="s">
        <v>293</v>
      </c>
      <c r="CG46" s="627"/>
      <c r="CH46" s="627"/>
      <c r="CI46" s="627"/>
      <c r="CJ46" s="627"/>
      <c r="CK46" s="627"/>
      <c r="CL46" s="627"/>
      <c r="CM46" s="627"/>
      <c r="CN46" s="627"/>
      <c r="CO46" s="627"/>
      <c r="CP46" s="627"/>
      <c r="CQ46" s="628"/>
      <c r="CR46" s="629">
        <v>782629</v>
      </c>
      <c r="CS46" s="630"/>
      <c r="CT46" s="630"/>
      <c r="CU46" s="630"/>
      <c r="CV46" s="630"/>
      <c r="CW46" s="630"/>
      <c r="CX46" s="630"/>
      <c r="CY46" s="631"/>
      <c r="CZ46" s="634">
        <v>7.8</v>
      </c>
      <c r="DA46" s="635"/>
      <c r="DB46" s="635"/>
      <c r="DC46" s="641"/>
      <c r="DD46" s="638">
        <v>318576</v>
      </c>
      <c r="DE46" s="630"/>
      <c r="DF46" s="630"/>
      <c r="DG46" s="630"/>
      <c r="DH46" s="630"/>
      <c r="DI46" s="630"/>
      <c r="DJ46" s="630"/>
      <c r="DK46" s="631"/>
      <c r="DL46" s="698"/>
      <c r="DM46" s="699"/>
      <c r="DN46" s="699"/>
      <c r="DO46" s="699"/>
      <c r="DP46" s="699"/>
      <c r="DQ46" s="699"/>
      <c r="DR46" s="699"/>
      <c r="DS46" s="699"/>
      <c r="DT46" s="699"/>
      <c r="DU46" s="699"/>
      <c r="DV46" s="700"/>
      <c r="DW46" s="701"/>
      <c r="DX46" s="702"/>
      <c r="DY46" s="702"/>
      <c r="DZ46" s="702"/>
      <c r="EA46" s="702"/>
      <c r="EB46" s="702"/>
      <c r="EC46" s="703"/>
    </row>
    <row r="47" spans="2:133" ht="11.25" customHeight="1" x14ac:dyDescent="0.2">
      <c r="B47" s="84"/>
      <c r="CD47" s="669"/>
      <c r="CE47" s="670"/>
      <c r="CF47" s="626" t="s">
        <v>294</v>
      </c>
      <c r="CG47" s="627"/>
      <c r="CH47" s="627"/>
      <c r="CI47" s="627"/>
      <c r="CJ47" s="627"/>
      <c r="CK47" s="627"/>
      <c r="CL47" s="627"/>
      <c r="CM47" s="627"/>
      <c r="CN47" s="627"/>
      <c r="CO47" s="627"/>
      <c r="CP47" s="627"/>
      <c r="CQ47" s="628"/>
      <c r="CR47" s="629" t="s">
        <v>63</v>
      </c>
      <c r="CS47" s="660"/>
      <c r="CT47" s="660"/>
      <c r="CU47" s="660"/>
      <c r="CV47" s="660"/>
      <c r="CW47" s="660"/>
      <c r="CX47" s="660"/>
      <c r="CY47" s="661"/>
      <c r="CZ47" s="634" t="s">
        <v>63</v>
      </c>
      <c r="DA47" s="662"/>
      <c r="DB47" s="662"/>
      <c r="DC47" s="664"/>
      <c r="DD47" s="638" t="s">
        <v>63</v>
      </c>
      <c r="DE47" s="660"/>
      <c r="DF47" s="660"/>
      <c r="DG47" s="660"/>
      <c r="DH47" s="660"/>
      <c r="DI47" s="660"/>
      <c r="DJ47" s="660"/>
      <c r="DK47" s="661"/>
      <c r="DL47" s="698"/>
      <c r="DM47" s="699"/>
      <c r="DN47" s="699"/>
      <c r="DO47" s="699"/>
      <c r="DP47" s="699"/>
      <c r="DQ47" s="699"/>
      <c r="DR47" s="699"/>
      <c r="DS47" s="699"/>
      <c r="DT47" s="699"/>
      <c r="DU47" s="699"/>
      <c r="DV47" s="700"/>
      <c r="DW47" s="701"/>
      <c r="DX47" s="702"/>
      <c r="DY47" s="702"/>
      <c r="DZ47" s="702"/>
      <c r="EA47" s="702"/>
      <c r="EB47" s="702"/>
      <c r="EC47" s="703"/>
    </row>
    <row r="48" spans="2:133" ht="10.8" x14ac:dyDescent="0.2">
      <c r="B48" s="84"/>
      <c r="CD48" s="671"/>
      <c r="CE48" s="672"/>
      <c r="CF48" s="626" t="s">
        <v>295</v>
      </c>
      <c r="CG48" s="627"/>
      <c r="CH48" s="627"/>
      <c r="CI48" s="627"/>
      <c r="CJ48" s="627"/>
      <c r="CK48" s="627"/>
      <c r="CL48" s="627"/>
      <c r="CM48" s="627"/>
      <c r="CN48" s="627"/>
      <c r="CO48" s="627"/>
      <c r="CP48" s="627"/>
      <c r="CQ48" s="628"/>
      <c r="CR48" s="629" t="s">
        <v>63</v>
      </c>
      <c r="CS48" s="630"/>
      <c r="CT48" s="630"/>
      <c r="CU48" s="630"/>
      <c r="CV48" s="630"/>
      <c r="CW48" s="630"/>
      <c r="CX48" s="630"/>
      <c r="CY48" s="631"/>
      <c r="CZ48" s="634" t="s">
        <v>63</v>
      </c>
      <c r="DA48" s="635"/>
      <c r="DB48" s="635"/>
      <c r="DC48" s="641"/>
      <c r="DD48" s="638" t="s">
        <v>63</v>
      </c>
      <c r="DE48" s="630"/>
      <c r="DF48" s="630"/>
      <c r="DG48" s="630"/>
      <c r="DH48" s="630"/>
      <c r="DI48" s="630"/>
      <c r="DJ48" s="630"/>
      <c r="DK48" s="631"/>
      <c r="DL48" s="698"/>
      <c r="DM48" s="699"/>
      <c r="DN48" s="699"/>
      <c r="DO48" s="699"/>
      <c r="DP48" s="699"/>
      <c r="DQ48" s="699"/>
      <c r="DR48" s="699"/>
      <c r="DS48" s="699"/>
      <c r="DT48" s="699"/>
      <c r="DU48" s="699"/>
      <c r="DV48" s="700"/>
      <c r="DW48" s="701"/>
      <c r="DX48" s="702"/>
      <c r="DY48" s="702"/>
      <c r="DZ48" s="702"/>
      <c r="EA48" s="702"/>
      <c r="EB48" s="702"/>
      <c r="EC48" s="703"/>
    </row>
    <row r="49" spans="2:133" ht="11.25" customHeight="1" x14ac:dyDescent="0.2">
      <c r="B49" s="84"/>
      <c r="CD49" s="650" t="s">
        <v>296</v>
      </c>
      <c r="CE49" s="651"/>
      <c r="CF49" s="651"/>
      <c r="CG49" s="651"/>
      <c r="CH49" s="651"/>
      <c r="CI49" s="651"/>
      <c r="CJ49" s="651"/>
      <c r="CK49" s="651"/>
      <c r="CL49" s="651"/>
      <c r="CM49" s="651"/>
      <c r="CN49" s="651"/>
      <c r="CO49" s="651"/>
      <c r="CP49" s="651"/>
      <c r="CQ49" s="652"/>
      <c r="CR49" s="704">
        <v>10095561</v>
      </c>
      <c r="CS49" s="688"/>
      <c r="CT49" s="688"/>
      <c r="CU49" s="688"/>
      <c r="CV49" s="688"/>
      <c r="CW49" s="688"/>
      <c r="CX49" s="688"/>
      <c r="CY49" s="717"/>
      <c r="CZ49" s="709">
        <v>100</v>
      </c>
      <c r="DA49" s="718"/>
      <c r="DB49" s="718"/>
      <c r="DC49" s="719"/>
      <c r="DD49" s="720">
        <v>7416361</v>
      </c>
      <c r="DE49" s="688"/>
      <c r="DF49" s="688"/>
      <c r="DG49" s="688"/>
      <c r="DH49" s="688"/>
      <c r="DI49" s="688"/>
      <c r="DJ49" s="688"/>
      <c r="DK49" s="717"/>
      <c r="DL49" s="721"/>
      <c r="DM49" s="722"/>
      <c r="DN49" s="722"/>
      <c r="DO49" s="722"/>
      <c r="DP49" s="722"/>
      <c r="DQ49" s="722"/>
      <c r="DR49" s="722"/>
      <c r="DS49" s="722"/>
      <c r="DT49" s="722"/>
      <c r="DU49" s="722"/>
      <c r="DV49" s="723"/>
      <c r="DW49" s="724"/>
      <c r="DX49" s="725"/>
      <c r="DY49" s="725"/>
      <c r="DZ49" s="725"/>
      <c r="EA49" s="725"/>
      <c r="EB49" s="725"/>
      <c r="EC49" s="726"/>
    </row>
  </sheetData>
  <sheetProtection algorithmName="SHA-512" hashValue="9tSlDZrykz+24Ice7NGLv2avbfYuIWVL76GaFi3+mc0ZNu03H7phlM2ptivjoBt4qIqLouwaHvFcmlgXPxgkaw==" saltValue="aOwORMc5j8IHJjLKuQhWGg=="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C4E99-2E3B-40CE-99C1-25E7E6F10879}">
  <sheetPr>
    <pageSetUpPr fitToPage="1"/>
  </sheetPr>
  <dimension ref="A1:EA135"/>
  <sheetViews>
    <sheetView zoomScaleNormal="100" zoomScaleSheetLayoutView="70" workbookViewId="0"/>
  </sheetViews>
  <sheetFormatPr defaultColWidth="0" defaultRowHeight="13.2" zeroHeight="1" x14ac:dyDescent="0.2"/>
  <cols>
    <col min="1" max="130" width="2.77734375" style="90" customWidth="1"/>
    <col min="131" max="131" width="1.66406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741" t="s">
        <v>297</v>
      </c>
      <c r="B2" s="741"/>
      <c r="C2" s="741"/>
      <c r="D2" s="741"/>
      <c r="E2" s="741"/>
      <c r="F2" s="741"/>
      <c r="G2" s="741"/>
      <c r="H2" s="741"/>
      <c r="I2" s="741"/>
      <c r="J2" s="741"/>
      <c r="K2" s="741"/>
      <c r="L2" s="741"/>
      <c r="M2" s="741"/>
      <c r="N2" s="741"/>
      <c r="O2" s="741"/>
      <c r="P2" s="741"/>
      <c r="Q2" s="741"/>
      <c r="R2" s="741"/>
      <c r="S2" s="741"/>
      <c r="T2" s="741"/>
      <c r="U2" s="741"/>
      <c r="V2" s="741"/>
      <c r="W2" s="741"/>
      <c r="X2" s="741"/>
      <c r="Y2" s="741"/>
      <c r="Z2" s="741"/>
      <c r="AA2" s="741"/>
      <c r="AB2" s="741"/>
      <c r="AC2" s="741"/>
      <c r="AD2" s="741"/>
      <c r="AE2" s="741"/>
      <c r="AF2" s="741"/>
      <c r="AG2" s="741"/>
      <c r="AH2" s="741"/>
      <c r="AI2" s="741"/>
      <c r="AJ2" s="741"/>
      <c r="AK2" s="741"/>
      <c r="AL2" s="741"/>
      <c r="AM2" s="741"/>
      <c r="AN2" s="741"/>
      <c r="AO2" s="741"/>
      <c r="AP2" s="741"/>
      <c r="AQ2" s="741"/>
      <c r="AR2" s="741"/>
      <c r="AS2" s="741"/>
      <c r="AT2" s="741"/>
      <c r="AU2" s="741"/>
      <c r="AV2" s="741"/>
      <c r="AW2" s="741"/>
      <c r="AX2" s="741"/>
      <c r="AY2" s="741"/>
      <c r="AZ2" s="741"/>
      <c r="BA2" s="741"/>
      <c r="BB2" s="741"/>
      <c r="BC2" s="741"/>
      <c r="BD2" s="741"/>
      <c r="BE2" s="741"/>
      <c r="BF2" s="741"/>
      <c r="BG2" s="741"/>
      <c r="BH2" s="741"/>
      <c r="BI2" s="74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42" t="s">
        <v>298</v>
      </c>
      <c r="DK2" s="743"/>
      <c r="DL2" s="743"/>
      <c r="DM2" s="743"/>
      <c r="DN2" s="743"/>
      <c r="DO2" s="744"/>
      <c r="DP2" s="87"/>
      <c r="DQ2" s="742" t="s">
        <v>299</v>
      </c>
      <c r="DR2" s="743"/>
      <c r="DS2" s="743"/>
      <c r="DT2" s="743"/>
      <c r="DU2" s="743"/>
      <c r="DV2" s="743"/>
      <c r="DW2" s="743"/>
      <c r="DX2" s="743"/>
      <c r="DY2" s="743"/>
      <c r="DZ2" s="744"/>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5">
      <c r="A4" s="745" t="s">
        <v>300</v>
      </c>
      <c r="B4" s="745"/>
      <c r="C4" s="745"/>
      <c r="D4" s="745"/>
      <c r="E4" s="745"/>
      <c r="F4" s="745"/>
      <c r="G4" s="745"/>
      <c r="H4" s="745"/>
      <c r="I4" s="745"/>
      <c r="J4" s="745"/>
      <c r="K4" s="745"/>
      <c r="L4" s="745"/>
      <c r="M4" s="745"/>
      <c r="N4" s="745"/>
      <c r="O4" s="745"/>
      <c r="P4" s="745"/>
      <c r="Q4" s="745"/>
      <c r="R4" s="745"/>
      <c r="S4" s="745"/>
      <c r="T4" s="745"/>
      <c r="U4" s="745"/>
      <c r="V4" s="745"/>
      <c r="W4" s="745"/>
      <c r="X4" s="745"/>
      <c r="Y4" s="745"/>
      <c r="Z4" s="745"/>
      <c r="AA4" s="745"/>
      <c r="AB4" s="745"/>
      <c r="AC4" s="745"/>
      <c r="AD4" s="745"/>
      <c r="AE4" s="745"/>
      <c r="AF4" s="745"/>
      <c r="AG4" s="745"/>
      <c r="AH4" s="745"/>
      <c r="AI4" s="745"/>
      <c r="AJ4" s="745"/>
      <c r="AK4" s="745"/>
      <c r="AL4" s="745"/>
      <c r="AM4" s="745"/>
      <c r="AN4" s="745"/>
      <c r="AO4" s="745"/>
      <c r="AP4" s="745"/>
      <c r="AQ4" s="745"/>
      <c r="AR4" s="745"/>
      <c r="AS4" s="745"/>
      <c r="AT4" s="745"/>
      <c r="AU4" s="745"/>
      <c r="AV4" s="745"/>
      <c r="AW4" s="745"/>
      <c r="AX4" s="745"/>
      <c r="AY4" s="745"/>
      <c r="AZ4" s="91"/>
      <c r="BA4" s="91"/>
      <c r="BB4" s="91"/>
      <c r="BC4" s="91"/>
      <c r="BD4" s="91"/>
      <c r="BE4" s="92"/>
      <c r="BF4" s="92"/>
      <c r="BG4" s="92"/>
      <c r="BH4" s="92"/>
      <c r="BI4" s="92"/>
      <c r="BJ4" s="92"/>
      <c r="BK4" s="92"/>
      <c r="BL4" s="92"/>
      <c r="BM4" s="92"/>
      <c r="BN4" s="92"/>
      <c r="BO4" s="92"/>
      <c r="BP4" s="92"/>
      <c r="BQ4" s="746" t="s">
        <v>301</v>
      </c>
      <c r="BR4" s="746"/>
      <c r="BS4" s="746"/>
      <c r="BT4" s="746"/>
      <c r="BU4" s="746"/>
      <c r="BV4" s="746"/>
      <c r="BW4" s="746"/>
      <c r="BX4" s="746"/>
      <c r="BY4" s="746"/>
      <c r="BZ4" s="746"/>
      <c r="CA4" s="746"/>
      <c r="CB4" s="746"/>
      <c r="CC4" s="746"/>
      <c r="CD4" s="746"/>
      <c r="CE4" s="746"/>
      <c r="CF4" s="746"/>
      <c r="CG4" s="746"/>
      <c r="CH4" s="746"/>
      <c r="CI4" s="746"/>
      <c r="CJ4" s="746"/>
      <c r="CK4" s="746"/>
      <c r="CL4" s="746"/>
      <c r="CM4" s="746"/>
      <c r="CN4" s="746"/>
      <c r="CO4" s="746"/>
      <c r="CP4" s="746"/>
      <c r="CQ4" s="746"/>
      <c r="CR4" s="746"/>
      <c r="CS4" s="746"/>
      <c r="CT4" s="746"/>
      <c r="CU4" s="746"/>
      <c r="CV4" s="746"/>
      <c r="CW4" s="746"/>
      <c r="CX4" s="746"/>
      <c r="CY4" s="746"/>
      <c r="CZ4" s="746"/>
      <c r="DA4" s="746"/>
      <c r="DB4" s="746"/>
      <c r="DC4" s="746"/>
      <c r="DD4" s="746"/>
      <c r="DE4" s="746"/>
      <c r="DF4" s="746"/>
      <c r="DG4" s="746"/>
      <c r="DH4" s="746"/>
      <c r="DI4" s="746"/>
      <c r="DJ4" s="746"/>
      <c r="DK4" s="746"/>
      <c r="DL4" s="746"/>
      <c r="DM4" s="746"/>
      <c r="DN4" s="746"/>
      <c r="DO4" s="746"/>
      <c r="DP4" s="746"/>
      <c r="DQ4" s="746"/>
      <c r="DR4" s="746"/>
      <c r="DS4" s="746"/>
      <c r="DT4" s="746"/>
      <c r="DU4" s="746"/>
      <c r="DV4" s="746"/>
      <c r="DW4" s="746"/>
      <c r="DX4" s="746"/>
      <c r="DY4" s="746"/>
      <c r="DZ4" s="746"/>
      <c r="EA4" s="93"/>
    </row>
    <row r="5" spans="1:131" s="94" customFormat="1" ht="26.25" customHeight="1" x14ac:dyDescent="0.2">
      <c r="A5" s="735" t="s">
        <v>302</v>
      </c>
      <c r="B5" s="736"/>
      <c r="C5" s="736"/>
      <c r="D5" s="736"/>
      <c r="E5" s="736"/>
      <c r="F5" s="736"/>
      <c r="G5" s="736"/>
      <c r="H5" s="736"/>
      <c r="I5" s="736"/>
      <c r="J5" s="736"/>
      <c r="K5" s="736"/>
      <c r="L5" s="736"/>
      <c r="M5" s="736"/>
      <c r="N5" s="736"/>
      <c r="O5" s="736"/>
      <c r="P5" s="737"/>
      <c r="Q5" s="731" t="s">
        <v>303</v>
      </c>
      <c r="R5" s="727"/>
      <c r="S5" s="727"/>
      <c r="T5" s="727"/>
      <c r="U5" s="728"/>
      <c r="V5" s="731" t="s">
        <v>304</v>
      </c>
      <c r="W5" s="727"/>
      <c r="X5" s="727"/>
      <c r="Y5" s="727"/>
      <c r="Z5" s="728"/>
      <c r="AA5" s="731" t="s">
        <v>305</v>
      </c>
      <c r="AB5" s="727"/>
      <c r="AC5" s="727"/>
      <c r="AD5" s="727"/>
      <c r="AE5" s="727"/>
      <c r="AF5" s="747" t="s">
        <v>306</v>
      </c>
      <c r="AG5" s="727"/>
      <c r="AH5" s="727"/>
      <c r="AI5" s="727"/>
      <c r="AJ5" s="733"/>
      <c r="AK5" s="727" t="s">
        <v>307</v>
      </c>
      <c r="AL5" s="727"/>
      <c r="AM5" s="727"/>
      <c r="AN5" s="727"/>
      <c r="AO5" s="728"/>
      <c r="AP5" s="731" t="s">
        <v>308</v>
      </c>
      <c r="AQ5" s="727"/>
      <c r="AR5" s="727"/>
      <c r="AS5" s="727"/>
      <c r="AT5" s="728"/>
      <c r="AU5" s="731" t="s">
        <v>309</v>
      </c>
      <c r="AV5" s="727"/>
      <c r="AW5" s="727"/>
      <c r="AX5" s="727"/>
      <c r="AY5" s="733"/>
      <c r="AZ5" s="91"/>
      <c r="BA5" s="91"/>
      <c r="BB5" s="91"/>
      <c r="BC5" s="91"/>
      <c r="BD5" s="91"/>
      <c r="BE5" s="92"/>
      <c r="BF5" s="92"/>
      <c r="BG5" s="92"/>
      <c r="BH5" s="92"/>
      <c r="BI5" s="92"/>
      <c r="BJ5" s="92"/>
      <c r="BK5" s="92"/>
      <c r="BL5" s="92"/>
      <c r="BM5" s="92"/>
      <c r="BN5" s="92"/>
      <c r="BO5" s="92"/>
      <c r="BP5" s="92"/>
      <c r="BQ5" s="735" t="s">
        <v>310</v>
      </c>
      <c r="BR5" s="736"/>
      <c r="BS5" s="736"/>
      <c r="BT5" s="736"/>
      <c r="BU5" s="736"/>
      <c r="BV5" s="736"/>
      <c r="BW5" s="736"/>
      <c r="BX5" s="736"/>
      <c r="BY5" s="736"/>
      <c r="BZ5" s="736"/>
      <c r="CA5" s="736"/>
      <c r="CB5" s="736"/>
      <c r="CC5" s="736"/>
      <c r="CD5" s="736"/>
      <c r="CE5" s="736"/>
      <c r="CF5" s="736"/>
      <c r="CG5" s="737"/>
      <c r="CH5" s="731" t="s">
        <v>311</v>
      </c>
      <c r="CI5" s="727"/>
      <c r="CJ5" s="727"/>
      <c r="CK5" s="727"/>
      <c r="CL5" s="728"/>
      <c r="CM5" s="731" t="s">
        <v>312</v>
      </c>
      <c r="CN5" s="727"/>
      <c r="CO5" s="727"/>
      <c r="CP5" s="727"/>
      <c r="CQ5" s="728"/>
      <c r="CR5" s="731" t="s">
        <v>313</v>
      </c>
      <c r="CS5" s="727"/>
      <c r="CT5" s="727"/>
      <c r="CU5" s="727"/>
      <c r="CV5" s="728"/>
      <c r="CW5" s="731" t="s">
        <v>314</v>
      </c>
      <c r="CX5" s="727"/>
      <c r="CY5" s="727"/>
      <c r="CZ5" s="727"/>
      <c r="DA5" s="728"/>
      <c r="DB5" s="731" t="s">
        <v>315</v>
      </c>
      <c r="DC5" s="727"/>
      <c r="DD5" s="727"/>
      <c r="DE5" s="727"/>
      <c r="DF5" s="728"/>
      <c r="DG5" s="780" t="s">
        <v>316</v>
      </c>
      <c r="DH5" s="781"/>
      <c r="DI5" s="781"/>
      <c r="DJ5" s="781"/>
      <c r="DK5" s="782"/>
      <c r="DL5" s="780" t="s">
        <v>317</v>
      </c>
      <c r="DM5" s="781"/>
      <c r="DN5" s="781"/>
      <c r="DO5" s="781"/>
      <c r="DP5" s="782"/>
      <c r="DQ5" s="731" t="s">
        <v>318</v>
      </c>
      <c r="DR5" s="727"/>
      <c r="DS5" s="727"/>
      <c r="DT5" s="727"/>
      <c r="DU5" s="728"/>
      <c r="DV5" s="731" t="s">
        <v>309</v>
      </c>
      <c r="DW5" s="727"/>
      <c r="DX5" s="727"/>
      <c r="DY5" s="727"/>
      <c r="DZ5" s="733"/>
      <c r="EA5" s="93"/>
    </row>
    <row r="6" spans="1:131" s="94" customFormat="1" ht="26.25" customHeight="1" thickBot="1" x14ac:dyDescent="0.25">
      <c r="A6" s="738"/>
      <c r="B6" s="739"/>
      <c r="C6" s="739"/>
      <c r="D6" s="739"/>
      <c r="E6" s="739"/>
      <c r="F6" s="739"/>
      <c r="G6" s="739"/>
      <c r="H6" s="739"/>
      <c r="I6" s="739"/>
      <c r="J6" s="739"/>
      <c r="K6" s="739"/>
      <c r="L6" s="739"/>
      <c r="M6" s="739"/>
      <c r="N6" s="739"/>
      <c r="O6" s="739"/>
      <c r="P6" s="740"/>
      <c r="Q6" s="732"/>
      <c r="R6" s="729"/>
      <c r="S6" s="729"/>
      <c r="T6" s="729"/>
      <c r="U6" s="730"/>
      <c r="V6" s="732"/>
      <c r="W6" s="729"/>
      <c r="X6" s="729"/>
      <c r="Y6" s="729"/>
      <c r="Z6" s="730"/>
      <c r="AA6" s="732"/>
      <c r="AB6" s="729"/>
      <c r="AC6" s="729"/>
      <c r="AD6" s="729"/>
      <c r="AE6" s="729"/>
      <c r="AF6" s="748"/>
      <c r="AG6" s="729"/>
      <c r="AH6" s="729"/>
      <c r="AI6" s="729"/>
      <c r="AJ6" s="734"/>
      <c r="AK6" s="729"/>
      <c r="AL6" s="729"/>
      <c r="AM6" s="729"/>
      <c r="AN6" s="729"/>
      <c r="AO6" s="730"/>
      <c r="AP6" s="732"/>
      <c r="AQ6" s="729"/>
      <c r="AR6" s="729"/>
      <c r="AS6" s="729"/>
      <c r="AT6" s="730"/>
      <c r="AU6" s="732"/>
      <c r="AV6" s="729"/>
      <c r="AW6" s="729"/>
      <c r="AX6" s="729"/>
      <c r="AY6" s="734"/>
      <c r="AZ6" s="91"/>
      <c r="BA6" s="91"/>
      <c r="BB6" s="91"/>
      <c r="BC6" s="91"/>
      <c r="BD6" s="91"/>
      <c r="BE6" s="92"/>
      <c r="BF6" s="92"/>
      <c r="BG6" s="92"/>
      <c r="BH6" s="92"/>
      <c r="BI6" s="92"/>
      <c r="BJ6" s="92"/>
      <c r="BK6" s="92"/>
      <c r="BL6" s="92"/>
      <c r="BM6" s="92"/>
      <c r="BN6" s="92"/>
      <c r="BO6" s="92"/>
      <c r="BP6" s="92"/>
      <c r="BQ6" s="738"/>
      <c r="BR6" s="739"/>
      <c r="BS6" s="739"/>
      <c r="BT6" s="739"/>
      <c r="BU6" s="739"/>
      <c r="BV6" s="739"/>
      <c r="BW6" s="739"/>
      <c r="BX6" s="739"/>
      <c r="BY6" s="739"/>
      <c r="BZ6" s="739"/>
      <c r="CA6" s="739"/>
      <c r="CB6" s="739"/>
      <c r="CC6" s="739"/>
      <c r="CD6" s="739"/>
      <c r="CE6" s="739"/>
      <c r="CF6" s="739"/>
      <c r="CG6" s="740"/>
      <c r="CH6" s="732"/>
      <c r="CI6" s="729"/>
      <c r="CJ6" s="729"/>
      <c r="CK6" s="729"/>
      <c r="CL6" s="730"/>
      <c r="CM6" s="732"/>
      <c r="CN6" s="729"/>
      <c r="CO6" s="729"/>
      <c r="CP6" s="729"/>
      <c r="CQ6" s="730"/>
      <c r="CR6" s="732"/>
      <c r="CS6" s="729"/>
      <c r="CT6" s="729"/>
      <c r="CU6" s="729"/>
      <c r="CV6" s="730"/>
      <c r="CW6" s="732"/>
      <c r="CX6" s="729"/>
      <c r="CY6" s="729"/>
      <c r="CZ6" s="729"/>
      <c r="DA6" s="730"/>
      <c r="DB6" s="732"/>
      <c r="DC6" s="729"/>
      <c r="DD6" s="729"/>
      <c r="DE6" s="729"/>
      <c r="DF6" s="730"/>
      <c r="DG6" s="783"/>
      <c r="DH6" s="784"/>
      <c r="DI6" s="784"/>
      <c r="DJ6" s="784"/>
      <c r="DK6" s="785"/>
      <c r="DL6" s="783"/>
      <c r="DM6" s="784"/>
      <c r="DN6" s="784"/>
      <c r="DO6" s="784"/>
      <c r="DP6" s="785"/>
      <c r="DQ6" s="732"/>
      <c r="DR6" s="729"/>
      <c r="DS6" s="729"/>
      <c r="DT6" s="729"/>
      <c r="DU6" s="730"/>
      <c r="DV6" s="732"/>
      <c r="DW6" s="729"/>
      <c r="DX6" s="729"/>
      <c r="DY6" s="729"/>
      <c r="DZ6" s="734"/>
      <c r="EA6" s="93"/>
    </row>
    <row r="7" spans="1:131" s="94" customFormat="1" ht="26.25" customHeight="1" thickTop="1" x14ac:dyDescent="0.2">
      <c r="A7" s="95">
        <v>1</v>
      </c>
      <c r="B7" s="766" t="s">
        <v>319</v>
      </c>
      <c r="C7" s="767"/>
      <c r="D7" s="767"/>
      <c r="E7" s="767"/>
      <c r="F7" s="767"/>
      <c r="G7" s="767"/>
      <c r="H7" s="767"/>
      <c r="I7" s="767"/>
      <c r="J7" s="767"/>
      <c r="K7" s="767"/>
      <c r="L7" s="767"/>
      <c r="M7" s="767"/>
      <c r="N7" s="767"/>
      <c r="O7" s="767"/>
      <c r="P7" s="768"/>
      <c r="Q7" s="769">
        <v>10521</v>
      </c>
      <c r="R7" s="770"/>
      <c r="S7" s="770"/>
      <c r="T7" s="770"/>
      <c r="U7" s="770"/>
      <c r="V7" s="770">
        <v>10130</v>
      </c>
      <c r="W7" s="770"/>
      <c r="X7" s="770"/>
      <c r="Y7" s="770"/>
      <c r="Z7" s="770"/>
      <c r="AA7" s="770">
        <v>391</v>
      </c>
      <c r="AB7" s="770"/>
      <c r="AC7" s="770"/>
      <c r="AD7" s="770"/>
      <c r="AE7" s="771"/>
      <c r="AF7" s="772">
        <v>371</v>
      </c>
      <c r="AG7" s="773"/>
      <c r="AH7" s="773"/>
      <c r="AI7" s="773"/>
      <c r="AJ7" s="774"/>
      <c r="AK7" s="775">
        <v>469</v>
      </c>
      <c r="AL7" s="776"/>
      <c r="AM7" s="776"/>
      <c r="AN7" s="776"/>
      <c r="AO7" s="776"/>
      <c r="AP7" s="776">
        <v>6220</v>
      </c>
      <c r="AQ7" s="776"/>
      <c r="AR7" s="776"/>
      <c r="AS7" s="776"/>
      <c r="AT7" s="776"/>
      <c r="AU7" s="777"/>
      <c r="AV7" s="777"/>
      <c r="AW7" s="777"/>
      <c r="AX7" s="777"/>
      <c r="AY7" s="778"/>
      <c r="AZ7" s="91"/>
      <c r="BA7" s="91"/>
      <c r="BB7" s="91"/>
      <c r="BC7" s="91"/>
      <c r="BD7" s="91"/>
      <c r="BE7" s="92"/>
      <c r="BF7" s="92"/>
      <c r="BG7" s="92"/>
      <c r="BH7" s="92"/>
      <c r="BI7" s="92"/>
      <c r="BJ7" s="92"/>
      <c r="BK7" s="92"/>
      <c r="BL7" s="92"/>
      <c r="BM7" s="92"/>
      <c r="BN7" s="92"/>
      <c r="BO7" s="92"/>
      <c r="BP7" s="92"/>
      <c r="BQ7" s="95">
        <v>1</v>
      </c>
      <c r="BR7" s="96"/>
      <c r="BS7" s="752" t="s">
        <v>320</v>
      </c>
      <c r="BT7" s="753"/>
      <c r="BU7" s="753"/>
      <c r="BV7" s="753"/>
      <c r="BW7" s="753"/>
      <c r="BX7" s="753"/>
      <c r="BY7" s="753"/>
      <c r="BZ7" s="753"/>
      <c r="CA7" s="753"/>
      <c r="CB7" s="753"/>
      <c r="CC7" s="753"/>
      <c r="CD7" s="753"/>
      <c r="CE7" s="753"/>
      <c r="CF7" s="753"/>
      <c r="CG7" s="779"/>
      <c r="CH7" s="749">
        <v>0</v>
      </c>
      <c r="CI7" s="750"/>
      <c r="CJ7" s="750"/>
      <c r="CK7" s="750"/>
      <c r="CL7" s="751"/>
      <c r="CM7" s="749">
        <v>13</v>
      </c>
      <c r="CN7" s="750"/>
      <c r="CO7" s="750"/>
      <c r="CP7" s="750"/>
      <c r="CQ7" s="751"/>
      <c r="CR7" s="749">
        <v>1</v>
      </c>
      <c r="CS7" s="750"/>
      <c r="CT7" s="750"/>
      <c r="CU7" s="750"/>
      <c r="CV7" s="751"/>
      <c r="CW7" s="749" t="s">
        <v>321</v>
      </c>
      <c r="CX7" s="750"/>
      <c r="CY7" s="750"/>
      <c r="CZ7" s="750"/>
      <c r="DA7" s="751"/>
      <c r="DB7" s="749" t="s">
        <v>321</v>
      </c>
      <c r="DC7" s="750"/>
      <c r="DD7" s="750"/>
      <c r="DE7" s="750"/>
      <c r="DF7" s="751"/>
      <c r="DG7" s="749" t="s">
        <v>321</v>
      </c>
      <c r="DH7" s="750"/>
      <c r="DI7" s="750"/>
      <c r="DJ7" s="750"/>
      <c r="DK7" s="751"/>
      <c r="DL7" s="749" t="s">
        <v>321</v>
      </c>
      <c r="DM7" s="750"/>
      <c r="DN7" s="750"/>
      <c r="DO7" s="750"/>
      <c r="DP7" s="751"/>
      <c r="DQ7" s="749" t="s">
        <v>321</v>
      </c>
      <c r="DR7" s="750"/>
      <c r="DS7" s="750"/>
      <c r="DT7" s="750"/>
      <c r="DU7" s="751"/>
      <c r="DV7" s="752"/>
      <c r="DW7" s="753"/>
      <c r="DX7" s="753"/>
      <c r="DY7" s="753"/>
      <c r="DZ7" s="754"/>
      <c r="EA7" s="93"/>
    </row>
    <row r="8" spans="1:131" s="94" customFormat="1" ht="26.25" customHeight="1" x14ac:dyDescent="0.2">
      <c r="A8" s="97">
        <v>2</v>
      </c>
      <c r="B8" s="755"/>
      <c r="C8" s="756"/>
      <c r="D8" s="756"/>
      <c r="E8" s="756"/>
      <c r="F8" s="756"/>
      <c r="G8" s="756"/>
      <c r="H8" s="756"/>
      <c r="I8" s="756"/>
      <c r="J8" s="756"/>
      <c r="K8" s="756"/>
      <c r="L8" s="756"/>
      <c r="M8" s="756"/>
      <c r="N8" s="756"/>
      <c r="O8" s="756"/>
      <c r="P8" s="757"/>
      <c r="Q8" s="758"/>
      <c r="R8" s="759"/>
      <c r="S8" s="759"/>
      <c r="T8" s="759"/>
      <c r="U8" s="759"/>
      <c r="V8" s="759"/>
      <c r="W8" s="759"/>
      <c r="X8" s="759"/>
      <c r="Y8" s="759"/>
      <c r="Z8" s="759"/>
      <c r="AA8" s="759"/>
      <c r="AB8" s="759"/>
      <c r="AC8" s="759"/>
      <c r="AD8" s="759"/>
      <c r="AE8" s="760"/>
      <c r="AF8" s="761"/>
      <c r="AG8" s="762"/>
      <c r="AH8" s="762"/>
      <c r="AI8" s="762"/>
      <c r="AJ8" s="763"/>
      <c r="AK8" s="764"/>
      <c r="AL8" s="765"/>
      <c r="AM8" s="765"/>
      <c r="AN8" s="765"/>
      <c r="AO8" s="765"/>
      <c r="AP8" s="765"/>
      <c r="AQ8" s="765"/>
      <c r="AR8" s="765"/>
      <c r="AS8" s="765"/>
      <c r="AT8" s="765"/>
      <c r="AU8" s="786"/>
      <c r="AV8" s="786"/>
      <c r="AW8" s="786"/>
      <c r="AX8" s="786"/>
      <c r="AY8" s="787"/>
      <c r="AZ8" s="91"/>
      <c r="BA8" s="91"/>
      <c r="BB8" s="91"/>
      <c r="BC8" s="91"/>
      <c r="BD8" s="91"/>
      <c r="BE8" s="92"/>
      <c r="BF8" s="92"/>
      <c r="BG8" s="92"/>
      <c r="BH8" s="92"/>
      <c r="BI8" s="92"/>
      <c r="BJ8" s="92"/>
      <c r="BK8" s="92"/>
      <c r="BL8" s="92"/>
      <c r="BM8" s="92"/>
      <c r="BN8" s="92"/>
      <c r="BO8" s="92"/>
      <c r="BP8" s="92"/>
      <c r="BQ8" s="97">
        <v>2</v>
      </c>
      <c r="BR8" s="98"/>
      <c r="BS8" s="788"/>
      <c r="BT8" s="789"/>
      <c r="BU8" s="789"/>
      <c r="BV8" s="789"/>
      <c r="BW8" s="789"/>
      <c r="BX8" s="789"/>
      <c r="BY8" s="789"/>
      <c r="BZ8" s="789"/>
      <c r="CA8" s="789"/>
      <c r="CB8" s="789"/>
      <c r="CC8" s="789"/>
      <c r="CD8" s="789"/>
      <c r="CE8" s="789"/>
      <c r="CF8" s="789"/>
      <c r="CG8" s="790"/>
      <c r="CH8" s="791"/>
      <c r="CI8" s="792"/>
      <c r="CJ8" s="792"/>
      <c r="CK8" s="792"/>
      <c r="CL8" s="793"/>
      <c r="CM8" s="791"/>
      <c r="CN8" s="792"/>
      <c r="CO8" s="792"/>
      <c r="CP8" s="792"/>
      <c r="CQ8" s="793"/>
      <c r="CR8" s="791"/>
      <c r="CS8" s="792"/>
      <c r="CT8" s="792"/>
      <c r="CU8" s="792"/>
      <c r="CV8" s="793"/>
      <c r="CW8" s="791"/>
      <c r="CX8" s="792"/>
      <c r="CY8" s="792"/>
      <c r="CZ8" s="792"/>
      <c r="DA8" s="793"/>
      <c r="DB8" s="791"/>
      <c r="DC8" s="792"/>
      <c r="DD8" s="792"/>
      <c r="DE8" s="792"/>
      <c r="DF8" s="793"/>
      <c r="DG8" s="791"/>
      <c r="DH8" s="792"/>
      <c r="DI8" s="792"/>
      <c r="DJ8" s="792"/>
      <c r="DK8" s="793"/>
      <c r="DL8" s="791"/>
      <c r="DM8" s="792"/>
      <c r="DN8" s="792"/>
      <c r="DO8" s="792"/>
      <c r="DP8" s="793"/>
      <c r="DQ8" s="791"/>
      <c r="DR8" s="792"/>
      <c r="DS8" s="792"/>
      <c r="DT8" s="792"/>
      <c r="DU8" s="793"/>
      <c r="DV8" s="788"/>
      <c r="DW8" s="789"/>
      <c r="DX8" s="789"/>
      <c r="DY8" s="789"/>
      <c r="DZ8" s="794"/>
      <c r="EA8" s="93"/>
    </row>
    <row r="9" spans="1:131" s="94" customFormat="1" ht="26.25" customHeight="1" x14ac:dyDescent="0.2">
      <c r="A9" s="97">
        <v>3</v>
      </c>
      <c r="B9" s="755"/>
      <c r="C9" s="756"/>
      <c r="D9" s="756"/>
      <c r="E9" s="756"/>
      <c r="F9" s="756"/>
      <c r="G9" s="756"/>
      <c r="H9" s="756"/>
      <c r="I9" s="756"/>
      <c r="J9" s="756"/>
      <c r="K9" s="756"/>
      <c r="L9" s="756"/>
      <c r="M9" s="756"/>
      <c r="N9" s="756"/>
      <c r="O9" s="756"/>
      <c r="P9" s="757"/>
      <c r="Q9" s="758"/>
      <c r="R9" s="759"/>
      <c r="S9" s="759"/>
      <c r="T9" s="759"/>
      <c r="U9" s="759"/>
      <c r="V9" s="759"/>
      <c r="W9" s="759"/>
      <c r="X9" s="759"/>
      <c r="Y9" s="759"/>
      <c r="Z9" s="759"/>
      <c r="AA9" s="759"/>
      <c r="AB9" s="759"/>
      <c r="AC9" s="759"/>
      <c r="AD9" s="759"/>
      <c r="AE9" s="760"/>
      <c r="AF9" s="761"/>
      <c r="AG9" s="762"/>
      <c r="AH9" s="762"/>
      <c r="AI9" s="762"/>
      <c r="AJ9" s="763"/>
      <c r="AK9" s="764"/>
      <c r="AL9" s="765"/>
      <c r="AM9" s="765"/>
      <c r="AN9" s="765"/>
      <c r="AO9" s="765"/>
      <c r="AP9" s="765"/>
      <c r="AQ9" s="765"/>
      <c r="AR9" s="765"/>
      <c r="AS9" s="765"/>
      <c r="AT9" s="765"/>
      <c r="AU9" s="786"/>
      <c r="AV9" s="786"/>
      <c r="AW9" s="786"/>
      <c r="AX9" s="786"/>
      <c r="AY9" s="787"/>
      <c r="AZ9" s="91"/>
      <c r="BA9" s="91"/>
      <c r="BB9" s="91"/>
      <c r="BC9" s="91"/>
      <c r="BD9" s="91"/>
      <c r="BE9" s="92"/>
      <c r="BF9" s="92"/>
      <c r="BG9" s="92"/>
      <c r="BH9" s="92"/>
      <c r="BI9" s="92"/>
      <c r="BJ9" s="92"/>
      <c r="BK9" s="92"/>
      <c r="BL9" s="92"/>
      <c r="BM9" s="92"/>
      <c r="BN9" s="92"/>
      <c r="BO9" s="92"/>
      <c r="BP9" s="92"/>
      <c r="BQ9" s="97">
        <v>3</v>
      </c>
      <c r="BR9" s="98"/>
      <c r="BS9" s="788"/>
      <c r="BT9" s="789"/>
      <c r="BU9" s="789"/>
      <c r="BV9" s="789"/>
      <c r="BW9" s="789"/>
      <c r="BX9" s="789"/>
      <c r="BY9" s="789"/>
      <c r="BZ9" s="789"/>
      <c r="CA9" s="789"/>
      <c r="CB9" s="789"/>
      <c r="CC9" s="789"/>
      <c r="CD9" s="789"/>
      <c r="CE9" s="789"/>
      <c r="CF9" s="789"/>
      <c r="CG9" s="790"/>
      <c r="CH9" s="791"/>
      <c r="CI9" s="792"/>
      <c r="CJ9" s="792"/>
      <c r="CK9" s="792"/>
      <c r="CL9" s="793"/>
      <c r="CM9" s="791"/>
      <c r="CN9" s="792"/>
      <c r="CO9" s="792"/>
      <c r="CP9" s="792"/>
      <c r="CQ9" s="793"/>
      <c r="CR9" s="791"/>
      <c r="CS9" s="792"/>
      <c r="CT9" s="792"/>
      <c r="CU9" s="792"/>
      <c r="CV9" s="793"/>
      <c r="CW9" s="791"/>
      <c r="CX9" s="792"/>
      <c r="CY9" s="792"/>
      <c r="CZ9" s="792"/>
      <c r="DA9" s="793"/>
      <c r="DB9" s="791"/>
      <c r="DC9" s="792"/>
      <c r="DD9" s="792"/>
      <c r="DE9" s="792"/>
      <c r="DF9" s="793"/>
      <c r="DG9" s="791"/>
      <c r="DH9" s="792"/>
      <c r="DI9" s="792"/>
      <c r="DJ9" s="792"/>
      <c r="DK9" s="793"/>
      <c r="DL9" s="791"/>
      <c r="DM9" s="792"/>
      <c r="DN9" s="792"/>
      <c r="DO9" s="792"/>
      <c r="DP9" s="793"/>
      <c r="DQ9" s="791"/>
      <c r="DR9" s="792"/>
      <c r="DS9" s="792"/>
      <c r="DT9" s="792"/>
      <c r="DU9" s="793"/>
      <c r="DV9" s="788"/>
      <c r="DW9" s="789"/>
      <c r="DX9" s="789"/>
      <c r="DY9" s="789"/>
      <c r="DZ9" s="794"/>
      <c r="EA9" s="93"/>
    </row>
    <row r="10" spans="1:131" s="94" customFormat="1" ht="26.25" customHeight="1" x14ac:dyDescent="0.2">
      <c r="A10" s="97">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64"/>
      <c r="AL10" s="765"/>
      <c r="AM10" s="765"/>
      <c r="AN10" s="765"/>
      <c r="AO10" s="765"/>
      <c r="AP10" s="765"/>
      <c r="AQ10" s="765"/>
      <c r="AR10" s="765"/>
      <c r="AS10" s="765"/>
      <c r="AT10" s="765"/>
      <c r="AU10" s="786"/>
      <c r="AV10" s="786"/>
      <c r="AW10" s="786"/>
      <c r="AX10" s="786"/>
      <c r="AY10" s="787"/>
      <c r="AZ10" s="91"/>
      <c r="BA10" s="91"/>
      <c r="BB10" s="91"/>
      <c r="BC10" s="91"/>
      <c r="BD10" s="91"/>
      <c r="BE10" s="92"/>
      <c r="BF10" s="92"/>
      <c r="BG10" s="92"/>
      <c r="BH10" s="92"/>
      <c r="BI10" s="92"/>
      <c r="BJ10" s="92"/>
      <c r="BK10" s="92"/>
      <c r="BL10" s="92"/>
      <c r="BM10" s="92"/>
      <c r="BN10" s="92"/>
      <c r="BO10" s="92"/>
      <c r="BP10" s="92"/>
      <c r="BQ10" s="97">
        <v>4</v>
      </c>
      <c r="BR10" s="98"/>
      <c r="BS10" s="788"/>
      <c r="BT10" s="789"/>
      <c r="BU10" s="789"/>
      <c r="BV10" s="789"/>
      <c r="BW10" s="789"/>
      <c r="BX10" s="789"/>
      <c r="BY10" s="789"/>
      <c r="BZ10" s="789"/>
      <c r="CA10" s="789"/>
      <c r="CB10" s="789"/>
      <c r="CC10" s="789"/>
      <c r="CD10" s="789"/>
      <c r="CE10" s="789"/>
      <c r="CF10" s="789"/>
      <c r="CG10" s="790"/>
      <c r="CH10" s="791"/>
      <c r="CI10" s="792"/>
      <c r="CJ10" s="792"/>
      <c r="CK10" s="792"/>
      <c r="CL10" s="793"/>
      <c r="CM10" s="791"/>
      <c r="CN10" s="792"/>
      <c r="CO10" s="792"/>
      <c r="CP10" s="792"/>
      <c r="CQ10" s="793"/>
      <c r="CR10" s="791"/>
      <c r="CS10" s="792"/>
      <c r="CT10" s="792"/>
      <c r="CU10" s="792"/>
      <c r="CV10" s="793"/>
      <c r="CW10" s="791"/>
      <c r="CX10" s="792"/>
      <c r="CY10" s="792"/>
      <c r="CZ10" s="792"/>
      <c r="DA10" s="793"/>
      <c r="DB10" s="791"/>
      <c r="DC10" s="792"/>
      <c r="DD10" s="792"/>
      <c r="DE10" s="792"/>
      <c r="DF10" s="793"/>
      <c r="DG10" s="791"/>
      <c r="DH10" s="792"/>
      <c r="DI10" s="792"/>
      <c r="DJ10" s="792"/>
      <c r="DK10" s="793"/>
      <c r="DL10" s="791"/>
      <c r="DM10" s="792"/>
      <c r="DN10" s="792"/>
      <c r="DO10" s="792"/>
      <c r="DP10" s="793"/>
      <c r="DQ10" s="791"/>
      <c r="DR10" s="792"/>
      <c r="DS10" s="792"/>
      <c r="DT10" s="792"/>
      <c r="DU10" s="793"/>
      <c r="DV10" s="788"/>
      <c r="DW10" s="789"/>
      <c r="DX10" s="789"/>
      <c r="DY10" s="789"/>
      <c r="DZ10" s="794"/>
      <c r="EA10" s="93"/>
    </row>
    <row r="11" spans="1:131" s="94" customFormat="1" ht="26.25" customHeight="1" x14ac:dyDescent="0.2">
      <c r="A11" s="97">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64"/>
      <c r="AL11" s="765"/>
      <c r="AM11" s="765"/>
      <c r="AN11" s="765"/>
      <c r="AO11" s="765"/>
      <c r="AP11" s="765"/>
      <c r="AQ11" s="765"/>
      <c r="AR11" s="765"/>
      <c r="AS11" s="765"/>
      <c r="AT11" s="765"/>
      <c r="AU11" s="786"/>
      <c r="AV11" s="786"/>
      <c r="AW11" s="786"/>
      <c r="AX11" s="786"/>
      <c r="AY11" s="787"/>
      <c r="AZ11" s="91"/>
      <c r="BA11" s="91"/>
      <c r="BB11" s="91"/>
      <c r="BC11" s="91"/>
      <c r="BD11" s="91"/>
      <c r="BE11" s="92"/>
      <c r="BF11" s="92"/>
      <c r="BG11" s="92"/>
      <c r="BH11" s="92"/>
      <c r="BI11" s="92"/>
      <c r="BJ11" s="92"/>
      <c r="BK11" s="92"/>
      <c r="BL11" s="92"/>
      <c r="BM11" s="92"/>
      <c r="BN11" s="92"/>
      <c r="BO11" s="92"/>
      <c r="BP11" s="92"/>
      <c r="BQ11" s="97">
        <v>5</v>
      </c>
      <c r="BR11" s="98"/>
      <c r="BS11" s="788"/>
      <c r="BT11" s="789"/>
      <c r="BU11" s="789"/>
      <c r="BV11" s="789"/>
      <c r="BW11" s="789"/>
      <c r="BX11" s="789"/>
      <c r="BY11" s="789"/>
      <c r="BZ11" s="789"/>
      <c r="CA11" s="789"/>
      <c r="CB11" s="789"/>
      <c r="CC11" s="789"/>
      <c r="CD11" s="789"/>
      <c r="CE11" s="789"/>
      <c r="CF11" s="789"/>
      <c r="CG11" s="790"/>
      <c r="CH11" s="791"/>
      <c r="CI11" s="792"/>
      <c r="CJ11" s="792"/>
      <c r="CK11" s="792"/>
      <c r="CL11" s="793"/>
      <c r="CM11" s="791"/>
      <c r="CN11" s="792"/>
      <c r="CO11" s="792"/>
      <c r="CP11" s="792"/>
      <c r="CQ11" s="793"/>
      <c r="CR11" s="791"/>
      <c r="CS11" s="792"/>
      <c r="CT11" s="792"/>
      <c r="CU11" s="792"/>
      <c r="CV11" s="793"/>
      <c r="CW11" s="791"/>
      <c r="CX11" s="792"/>
      <c r="CY11" s="792"/>
      <c r="CZ11" s="792"/>
      <c r="DA11" s="793"/>
      <c r="DB11" s="791"/>
      <c r="DC11" s="792"/>
      <c r="DD11" s="792"/>
      <c r="DE11" s="792"/>
      <c r="DF11" s="793"/>
      <c r="DG11" s="791"/>
      <c r="DH11" s="792"/>
      <c r="DI11" s="792"/>
      <c r="DJ11" s="792"/>
      <c r="DK11" s="793"/>
      <c r="DL11" s="791"/>
      <c r="DM11" s="792"/>
      <c r="DN11" s="792"/>
      <c r="DO11" s="792"/>
      <c r="DP11" s="793"/>
      <c r="DQ11" s="791"/>
      <c r="DR11" s="792"/>
      <c r="DS11" s="792"/>
      <c r="DT11" s="792"/>
      <c r="DU11" s="793"/>
      <c r="DV11" s="788"/>
      <c r="DW11" s="789"/>
      <c r="DX11" s="789"/>
      <c r="DY11" s="789"/>
      <c r="DZ11" s="794"/>
      <c r="EA11" s="93"/>
    </row>
    <row r="12" spans="1:131" s="94" customFormat="1" ht="26.25" customHeight="1" x14ac:dyDescent="0.2">
      <c r="A12" s="97">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64"/>
      <c r="AL12" s="765"/>
      <c r="AM12" s="765"/>
      <c r="AN12" s="765"/>
      <c r="AO12" s="765"/>
      <c r="AP12" s="765"/>
      <c r="AQ12" s="765"/>
      <c r="AR12" s="765"/>
      <c r="AS12" s="765"/>
      <c r="AT12" s="765"/>
      <c r="AU12" s="786"/>
      <c r="AV12" s="786"/>
      <c r="AW12" s="786"/>
      <c r="AX12" s="786"/>
      <c r="AY12" s="787"/>
      <c r="AZ12" s="91"/>
      <c r="BA12" s="91"/>
      <c r="BB12" s="91"/>
      <c r="BC12" s="91"/>
      <c r="BD12" s="91"/>
      <c r="BE12" s="92"/>
      <c r="BF12" s="92"/>
      <c r="BG12" s="92"/>
      <c r="BH12" s="92"/>
      <c r="BI12" s="92"/>
      <c r="BJ12" s="92"/>
      <c r="BK12" s="92"/>
      <c r="BL12" s="92"/>
      <c r="BM12" s="92"/>
      <c r="BN12" s="92"/>
      <c r="BO12" s="92"/>
      <c r="BP12" s="92"/>
      <c r="BQ12" s="97">
        <v>6</v>
      </c>
      <c r="BR12" s="98"/>
      <c r="BS12" s="788"/>
      <c r="BT12" s="789"/>
      <c r="BU12" s="789"/>
      <c r="BV12" s="789"/>
      <c r="BW12" s="789"/>
      <c r="BX12" s="789"/>
      <c r="BY12" s="789"/>
      <c r="BZ12" s="789"/>
      <c r="CA12" s="789"/>
      <c r="CB12" s="789"/>
      <c r="CC12" s="789"/>
      <c r="CD12" s="789"/>
      <c r="CE12" s="789"/>
      <c r="CF12" s="789"/>
      <c r="CG12" s="790"/>
      <c r="CH12" s="791"/>
      <c r="CI12" s="792"/>
      <c r="CJ12" s="792"/>
      <c r="CK12" s="792"/>
      <c r="CL12" s="793"/>
      <c r="CM12" s="791"/>
      <c r="CN12" s="792"/>
      <c r="CO12" s="792"/>
      <c r="CP12" s="792"/>
      <c r="CQ12" s="793"/>
      <c r="CR12" s="791"/>
      <c r="CS12" s="792"/>
      <c r="CT12" s="792"/>
      <c r="CU12" s="792"/>
      <c r="CV12" s="793"/>
      <c r="CW12" s="791"/>
      <c r="CX12" s="792"/>
      <c r="CY12" s="792"/>
      <c r="CZ12" s="792"/>
      <c r="DA12" s="793"/>
      <c r="DB12" s="791"/>
      <c r="DC12" s="792"/>
      <c r="DD12" s="792"/>
      <c r="DE12" s="792"/>
      <c r="DF12" s="793"/>
      <c r="DG12" s="791"/>
      <c r="DH12" s="792"/>
      <c r="DI12" s="792"/>
      <c r="DJ12" s="792"/>
      <c r="DK12" s="793"/>
      <c r="DL12" s="791"/>
      <c r="DM12" s="792"/>
      <c r="DN12" s="792"/>
      <c r="DO12" s="792"/>
      <c r="DP12" s="793"/>
      <c r="DQ12" s="791"/>
      <c r="DR12" s="792"/>
      <c r="DS12" s="792"/>
      <c r="DT12" s="792"/>
      <c r="DU12" s="793"/>
      <c r="DV12" s="788"/>
      <c r="DW12" s="789"/>
      <c r="DX12" s="789"/>
      <c r="DY12" s="789"/>
      <c r="DZ12" s="794"/>
      <c r="EA12" s="93"/>
    </row>
    <row r="13" spans="1:131" s="94" customFormat="1" ht="26.25" customHeight="1" x14ac:dyDescent="0.2">
      <c r="A13" s="97">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64"/>
      <c r="AL13" s="765"/>
      <c r="AM13" s="765"/>
      <c r="AN13" s="765"/>
      <c r="AO13" s="765"/>
      <c r="AP13" s="765"/>
      <c r="AQ13" s="765"/>
      <c r="AR13" s="765"/>
      <c r="AS13" s="765"/>
      <c r="AT13" s="765"/>
      <c r="AU13" s="786"/>
      <c r="AV13" s="786"/>
      <c r="AW13" s="786"/>
      <c r="AX13" s="786"/>
      <c r="AY13" s="787"/>
      <c r="AZ13" s="91"/>
      <c r="BA13" s="91"/>
      <c r="BB13" s="91"/>
      <c r="BC13" s="91"/>
      <c r="BD13" s="91"/>
      <c r="BE13" s="92"/>
      <c r="BF13" s="92"/>
      <c r="BG13" s="92"/>
      <c r="BH13" s="92"/>
      <c r="BI13" s="92"/>
      <c r="BJ13" s="92"/>
      <c r="BK13" s="92"/>
      <c r="BL13" s="92"/>
      <c r="BM13" s="92"/>
      <c r="BN13" s="92"/>
      <c r="BO13" s="92"/>
      <c r="BP13" s="92"/>
      <c r="BQ13" s="97">
        <v>7</v>
      </c>
      <c r="BR13" s="98"/>
      <c r="BS13" s="788"/>
      <c r="BT13" s="789"/>
      <c r="BU13" s="789"/>
      <c r="BV13" s="789"/>
      <c r="BW13" s="789"/>
      <c r="BX13" s="789"/>
      <c r="BY13" s="789"/>
      <c r="BZ13" s="789"/>
      <c r="CA13" s="789"/>
      <c r="CB13" s="789"/>
      <c r="CC13" s="789"/>
      <c r="CD13" s="789"/>
      <c r="CE13" s="789"/>
      <c r="CF13" s="789"/>
      <c r="CG13" s="790"/>
      <c r="CH13" s="791"/>
      <c r="CI13" s="792"/>
      <c r="CJ13" s="792"/>
      <c r="CK13" s="792"/>
      <c r="CL13" s="793"/>
      <c r="CM13" s="791"/>
      <c r="CN13" s="792"/>
      <c r="CO13" s="792"/>
      <c r="CP13" s="792"/>
      <c r="CQ13" s="793"/>
      <c r="CR13" s="791"/>
      <c r="CS13" s="792"/>
      <c r="CT13" s="792"/>
      <c r="CU13" s="792"/>
      <c r="CV13" s="793"/>
      <c r="CW13" s="791"/>
      <c r="CX13" s="792"/>
      <c r="CY13" s="792"/>
      <c r="CZ13" s="792"/>
      <c r="DA13" s="793"/>
      <c r="DB13" s="791"/>
      <c r="DC13" s="792"/>
      <c r="DD13" s="792"/>
      <c r="DE13" s="792"/>
      <c r="DF13" s="793"/>
      <c r="DG13" s="791"/>
      <c r="DH13" s="792"/>
      <c r="DI13" s="792"/>
      <c r="DJ13" s="792"/>
      <c r="DK13" s="793"/>
      <c r="DL13" s="791"/>
      <c r="DM13" s="792"/>
      <c r="DN13" s="792"/>
      <c r="DO13" s="792"/>
      <c r="DP13" s="793"/>
      <c r="DQ13" s="791"/>
      <c r="DR13" s="792"/>
      <c r="DS13" s="792"/>
      <c r="DT13" s="792"/>
      <c r="DU13" s="793"/>
      <c r="DV13" s="788"/>
      <c r="DW13" s="789"/>
      <c r="DX13" s="789"/>
      <c r="DY13" s="789"/>
      <c r="DZ13" s="794"/>
      <c r="EA13" s="93"/>
    </row>
    <row r="14" spans="1:131" s="94" customFormat="1" ht="26.25" customHeight="1" x14ac:dyDescent="0.2">
      <c r="A14" s="97">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64"/>
      <c r="AL14" s="765"/>
      <c r="AM14" s="765"/>
      <c r="AN14" s="765"/>
      <c r="AO14" s="765"/>
      <c r="AP14" s="765"/>
      <c r="AQ14" s="765"/>
      <c r="AR14" s="765"/>
      <c r="AS14" s="765"/>
      <c r="AT14" s="765"/>
      <c r="AU14" s="786"/>
      <c r="AV14" s="786"/>
      <c r="AW14" s="786"/>
      <c r="AX14" s="786"/>
      <c r="AY14" s="787"/>
      <c r="AZ14" s="91"/>
      <c r="BA14" s="91"/>
      <c r="BB14" s="91"/>
      <c r="BC14" s="91"/>
      <c r="BD14" s="91"/>
      <c r="BE14" s="92"/>
      <c r="BF14" s="92"/>
      <c r="BG14" s="92"/>
      <c r="BH14" s="92"/>
      <c r="BI14" s="92"/>
      <c r="BJ14" s="92"/>
      <c r="BK14" s="92"/>
      <c r="BL14" s="92"/>
      <c r="BM14" s="92"/>
      <c r="BN14" s="92"/>
      <c r="BO14" s="92"/>
      <c r="BP14" s="92"/>
      <c r="BQ14" s="97">
        <v>8</v>
      </c>
      <c r="BR14" s="98"/>
      <c r="BS14" s="788"/>
      <c r="BT14" s="789"/>
      <c r="BU14" s="789"/>
      <c r="BV14" s="789"/>
      <c r="BW14" s="789"/>
      <c r="BX14" s="789"/>
      <c r="BY14" s="789"/>
      <c r="BZ14" s="789"/>
      <c r="CA14" s="789"/>
      <c r="CB14" s="789"/>
      <c r="CC14" s="789"/>
      <c r="CD14" s="789"/>
      <c r="CE14" s="789"/>
      <c r="CF14" s="789"/>
      <c r="CG14" s="790"/>
      <c r="CH14" s="791"/>
      <c r="CI14" s="792"/>
      <c r="CJ14" s="792"/>
      <c r="CK14" s="792"/>
      <c r="CL14" s="793"/>
      <c r="CM14" s="791"/>
      <c r="CN14" s="792"/>
      <c r="CO14" s="792"/>
      <c r="CP14" s="792"/>
      <c r="CQ14" s="793"/>
      <c r="CR14" s="791"/>
      <c r="CS14" s="792"/>
      <c r="CT14" s="792"/>
      <c r="CU14" s="792"/>
      <c r="CV14" s="793"/>
      <c r="CW14" s="791"/>
      <c r="CX14" s="792"/>
      <c r="CY14" s="792"/>
      <c r="CZ14" s="792"/>
      <c r="DA14" s="793"/>
      <c r="DB14" s="791"/>
      <c r="DC14" s="792"/>
      <c r="DD14" s="792"/>
      <c r="DE14" s="792"/>
      <c r="DF14" s="793"/>
      <c r="DG14" s="791"/>
      <c r="DH14" s="792"/>
      <c r="DI14" s="792"/>
      <c r="DJ14" s="792"/>
      <c r="DK14" s="793"/>
      <c r="DL14" s="791"/>
      <c r="DM14" s="792"/>
      <c r="DN14" s="792"/>
      <c r="DO14" s="792"/>
      <c r="DP14" s="793"/>
      <c r="DQ14" s="791"/>
      <c r="DR14" s="792"/>
      <c r="DS14" s="792"/>
      <c r="DT14" s="792"/>
      <c r="DU14" s="793"/>
      <c r="DV14" s="788"/>
      <c r="DW14" s="789"/>
      <c r="DX14" s="789"/>
      <c r="DY14" s="789"/>
      <c r="DZ14" s="794"/>
      <c r="EA14" s="93"/>
    </row>
    <row r="15" spans="1:131" s="94" customFormat="1" ht="26.25" customHeight="1" x14ac:dyDescent="0.2">
      <c r="A15" s="97">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64"/>
      <c r="AL15" s="765"/>
      <c r="AM15" s="765"/>
      <c r="AN15" s="765"/>
      <c r="AO15" s="765"/>
      <c r="AP15" s="765"/>
      <c r="AQ15" s="765"/>
      <c r="AR15" s="765"/>
      <c r="AS15" s="765"/>
      <c r="AT15" s="765"/>
      <c r="AU15" s="786"/>
      <c r="AV15" s="786"/>
      <c r="AW15" s="786"/>
      <c r="AX15" s="786"/>
      <c r="AY15" s="787"/>
      <c r="AZ15" s="91"/>
      <c r="BA15" s="91"/>
      <c r="BB15" s="91"/>
      <c r="BC15" s="91"/>
      <c r="BD15" s="91"/>
      <c r="BE15" s="92"/>
      <c r="BF15" s="92"/>
      <c r="BG15" s="92"/>
      <c r="BH15" s="92"/>
      <c r="BI15" s="92"/>
      <c r="BJ15" s="92"/>
      <c r="BK15" s="92"/>
      <c r="BL15" s="92"/>
      <c r="BM15" s="92"/>
      <c r="BN15" s="92"/>
      <c r="BO15" s="92"/>
      <c r="BP15" s="92"/>
      <c r="BQ15" s="97">
        <v>9</v>
      </c>
      <c r="BR15" s="98"/>
      <c r="BS15" s="788"/>
      <c r="BT15" s="789"/>
      <c r="BU15" s="789"/>
      <c r="BV15" s="789"/>
      <c r="BW15" s="789"/>
      <c r="BX15" s="789"/>
      <c r="BY15" s="789"/>
      <c r="BZ15" s="789"/>
      <c r="CA15" s="789"/>
      <c r="CB15" s="789"/>
      <c r="CC15" s="789"/>
      <c r="CD15" s="789"/>
      <c r="CE15" s="789"/>
      <c r="CF15" s="789"/>
      <c r="CG15" s="790"/>
      <c r="CH15" s="791"/>
      <c r="CI15" s="792"/>
      <c r="CJ15" s="792"/>
      <c r="CK15" s="792"/>
      <c r="CL15" s="793"/>
      <c r="CM15" s="791"/>
      <c r="CN15" s="792"/>
      <c r="CO15" s="792"/>
      <c r="CP15" s="792"/>
      <c r="CQ15" s="793"/>
      <c r="CR15" s="791"/>
      <c r="CS15" s="792"/>
      <c r="CT15" s="792"/>
      <c r="CU15" s="792"/>
      <c r="CV15" s="793"/>
      <c r="CW15" s="791"/>
      <c r="CX15" s="792"/>
      <c r="CY15" s="792"/>
      <c r="CZ15" s="792"/>
      <c r="DA15" s="793"/>
      <c r="DB15" s="791"/>
      <c r="DC15" s="792"/>
      <c r="DD15" s="792"/>
      <c r="DE15" s="792"/>
      <c r="DF15" s="793"/>
      <c r="DG15" s="791"/>
      <c r="DH15" s="792"/>
      <c r="DI15" s="792"/>
      <c r="DJ15" s="792"/>
      <c r="DK15" s="793"/>
      <c r="DL15" s="791"/>
      <c r="DM15" s="792"/>
      <c r="DN15" s="792"/>
      <c r="DO15" s="792"/>
      <c r="DP15" s="793"/>
      <c r="DQ15" s="791"/>
      <c r="DR15" s="792"/>
      <c r="DS15" s="792"/>
      <c r="DT15" s="792"/>
      <c r="DU15" s="793"/>
      <c r="DV15" s="788"/>
      <c r="DW15" s="789"/>
      <c r="DX15" s="789"/>
      <c r="DY15" s="789"/>
      <c r="DZ15" s="794"/>
      <c r="EA15" s="93"/>
    </row>
    <row r="16" spans="1:131" s="94" customFormat="1" ht="26.25" customHeight="1" x14ac:dyDescent="0.2">
      <c r="A16" s="97">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64"/>
      <c r="AL16" s="765"/>
      <c r="AM16" s="765"/>
      <c r="AN16" s="765"/>
      <c r="AO16" s="765"/>
      <c r="AP16" s="765"/>
      <c r="AQ16" s="765"/>
      <c r="AR16" s="765"/>
      <c r="AS16" s="765"/>
      <c r="AT16" s="765"/>
      <c r="AU16" s="786"/>
      <c r="AV16" s="786"/>
      <c r="AW16" s="786"/>
      <c r="AX16" s="786"/>
      <c r="AY16" s="787"/>
      <c r="AZ16" s="91"/>
      <c r="BA16" s="91"/>
      <c r="BB16" s="91"/>
      <c r="BC16" s="91"/>
      <c r="BD16" s="91"/>
      <c r="BE16" s="92"/>
      <c r="BF16" s="92"/>
      <c r="BG16" s="92"/>
      <c r="BH16" s="92"/>
      <c r="BI16" s="92"/>
      <c r="BJ16" s="92"/>
      <c r="BK16" s="92"/>
      <c r="BL16" s="92"/>
      <c r="BM16" s="92"/>
      <c r="BN16" s="92"/>
      <c r="BO16" s="92"/>
      <c r="BP16" s="92"/>
      <c r="BQ16" s="97">
        <v>10</v>
      </c>
      <c r="BR16" s="98"/>
      <c r="BS16" s="788"/>
      <c r="BT16" s="789"/>
      <c r="BU16" s="789"/>
      <c r="BV16" s="789"/>
      <c r="BW16" s="789"/>
      <c r="BX16" s="789"/>
      <c r="BY16" s="789"/>
      <c r="BZ16" s="789"/>
      <c r="CA16" s="789"/>
      <c r="CB16" s="789"/>
      <c r="CC16" s="789"/>
      <c r="CD16" s="789"/>
      <c r="CE16" s="789"/>
      <c r="CF16" s="789"/>
      <c r="CG16" s="790"/>
      <c r="CH16" s="791"/>
      <c r="CI16" s="792"/>
      <c r="CJ16" s="792"/>
      <c r="CK16" s="792"/>
      <c r="CL16" s="793"/>
      <c r="CM16" s="791"/>
      <c r="CN16" s="792"/>
      <c r="CO16" s="792"/>
      <c r="CP16" s="792"/>
      <c r="CQ16" s="793"/>
      <c r="CR16" s="791"/>
      <c r="CS16" s="792"/>
      <c r="CT16" s="792"/>
      <c r="CU16" s="792"/>
      <c r="CV16" s="793"/>
      <c r="CW16" s="791"/>
      <c r="CX16" s="792"/>
      <c r="CY16" s="792"/>
      <c r="CZ16" s="792"/>
      <c r="DA16" s="793"/>
      <c r="DB16" s="791"/>
      <c r="DC16" s="792"/>
      <c r="DD16" s="792"/>
      <c r="DE16" s="792"/>
      <c r="DF16" s="793"/>
      <c r="DG16" s="791"/>
      <c r="DH16" s="792"/>
      <c r="DI16" s="792"/>
      <c r="DJ16" s="792"/>
      <c r="DK16" s="793"/>
      <c r="DL16" s="791"/>
      <c r="DM16" s="792"/>
      <c r="DN16" s="792"/>
      <c r="DO16" s="792"/>
      <c r="DP16" s="793"/>
      <c r="DQ16" s="791"/>
      <c r="DR16" s="792"/>
      <c r="DS16" s="792"/>
      <c r="DT16" s="792"/>
      <c r="DU16" s="793"/>
      <c r="DV16" s="788"/>
      <c r="DW16" s="789"/>
      <c r="DX16" s="789"/>
      <c r="DY16" s="789"/>
      <c r="DZ16" s="794"/>
      <c r="EA16" s="93"/>
    </row>
    <row r="17" spans="1:131" s="94" customFormat="1" ht="26.25" customHeight="1" x14ac:dyDescent="0.2">
      <c r="A17" s="97">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64"/>
      <c r="AL17" s="765"/>
      <c r="AM17" s="765"/>
      <c r="AN17" s="765"/>
      <c r="AO17" s="765"/>
      <c r="AP17" s="765"/>
      <c r="AQ17" s="765"/>
      <c r="AR17" s="765"/>
      <c r="AS17" s="765"/>
      <c r="AT17" s="765"/>
      <c r="AU17" s="786"/>
      <c r="AV17" s="786"/>
      <c r="AW17" s="786"/>
      <c r="AX17" s="786"/>
      <c r="AY17" s="787"/>
      <c r="AZ17" s="91"/>
      <c r="BA17" s="91"/>
      <c r="BB17" s="91"/>
      <c r="BC17" s="91"/>
      <c r="BD17" s="91"/>
      <c r="BE17" s="92"/>
      <c r="BF17" s="92"/>
      <c r="BG17" s="92"/>
      <c r="BH17" s="92"/>
      <c r="BI17" s="92"/>
      <c r="BJ17" s="92"/>
      <c r="BK17" s="92"/>
      <c r="BL17" s="92"/>
      <c r="BM17" s="92"/>
      <c r="BN17" s="92"/>
      <c r="BO17" s="92"/>
      <c r="BP17" s="92"/>
      <c r="BQ17" s="97">
        <v>11</v>
      </c>
      <c r="BR17" s="98"/>
      <c r="BS17" s="788"/>
      <c r="BT17" s="789"/>
      <c r="BU17" s="789"/>
      <c r="BV17" s="789"/>
      <c r="BW17" s="789"/>
      <c r="BX17" s="789"/>
      <c r="BY17" s="789"/>
      <c r="BZ17" s="789"/>
      <c r="CA17" s="789"/>
      <c r="CB17" s="789"/>
      <c r="CC17" s="789"/>
      <c r="CD17" s="789"/>
      <c r="CE17" s="789"/>
      <c r="CF17" s="789"/>
      <c r="CG17" s="790"/>
      <c r="CH17" s="791"/>
      <c r="CI17" s="792"/>
      <c r="CJ17" s="792"/>
      <c r="CK17" s="792"/>
      <c r="CL17" s="793"/>
      <c r="CM17" s="791"/>
      <c r="CN17" s="792"/>
      <c r="CO17" s="792"/>
      <c r="CP17" s="792"/>
      <c r="CQ17" s="793"/>
      <c r="CR17" s="791"/>
      <c r="CS17" s="792"/>
      <c r="CT17" s="792"/>
      <c r="CU17" s="792"/>
      <c r="CV17" s="793"/>
      <c r="CW17" s="791"/>
      <c r="CX17" s="792"/>
      <c r="CY17" s="792"/>
      <c r="CZ17" s="792"/>
      <c r="DA17" s="793"/>
      <c r="DB17" s="791"/>
      <c r="DC17" s="792"/>
      <c r="DD17" s="792"/>
      <c r="DE17" s="792"/>
      <c r="DF17" s="793"/>
      <c r="DG17" s="791"/>
      <c r="DH17" s="792"/>
      <c r="DI17" s="792"/>
      <c r="DJ17" s="792"/>
      <c r="DK17" s="793"/>
      <c r="DL17" s="791"/>
      <c r="DM17" s="792"/>
      <c r="DN17" s="792"/>
      <c r="DO17" s="792"/>
      <c r="DP17" s="793"/>
      <c r="DQ17" s="791"/>
      <c r="DR17" s="792"/>
      <c r="DS17" s="792"/>
      <c r="DT17" s="792"/>
      <c r="DU17" s="793"/>
      <c r="DV17" s="788"/>
      <c r="DW17" s="789"/>
      <c r="DX17" s="789"/>
      <c r="DY17" s="789"/>
      <c r="DZ17" s="794"/>
      <c r="EA17" s="93"/>
    </row>
    <row r="18" spans="1:131" s="94" customFormat="1" ht="26.25" customHeight="1" x14ac:dyDescent="0.2">
      <c r="A18" s="97">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64"/>
      <c r="AL18" s="765"/>
      <c r="AM18" s="765"/>
      <c r="AN18" s="765"/>
      <c r="AO18" s="765"/>
      <c r="AP18" s="765"/>
      <c r="AQ18" s="765"/>
      <c r="AR18" s="765"/>
      <c r="AS18" s="765"/>
      <c r="AT18" s="765"/>
      <c r="AU18" s="786"/>
      <c r="AV18" s="786"/>
      <c r="AW18" s="786"/>
      <c r="AX18" s="786"/>
      <c r="AY18" s="787"/>
      <c r="AZ18" s="91"/>
      <c r="BA18" s="91"/>
      <c r="BB18" s="91"/>
      <c r="BC18" s="91"/>
      <c r="BD18" s="91"/>
      <c r="BE18" s="92"/>
      <c r="BF18" s="92"/>
      <c r="BG18" s="92"/>
      <c r="BH18" s="92"/>
      <c r="BI18" s="92"/>
      <c r="BJ18" s="92"/>
      <c r="BK18" s="92"/>
      <c r="BL18" s="92"/>
      <c r="BM18" s="92"/>
      <c r="BN18" s="92"/>
      <c r="BO18" s="92"/>
      <c r="BP18" s="92"/>
      <c r="BQ18" s="97">
        <v>12</v>
      </c>
      <c r="BR18" s="98"/>
      <c r="BS18" s="788"/>
      <c r="BT18" s="789"/>
      <c r="BU18" s="789"/>
      <c r="BV18" s="789"/>
      <c r="BW18" s="789"/>
      <c r="BX18" s="789"/>
      <c r="BY18" s="789"/>
      <c r="BZ18" s="789"/>
      <c r="CA18" s="789"/>
      <c r="CB18" s="789"/>
      <c r="CC18" s="789"/>
      <c r="CD18" s="789"/>
      <c r="CE18" s="789"/>
      <c r="CF18" s="789"/>
      <c r="CG18" s="790"/>
      <c r="CH18" s="791"/>
      <c r="CI18" s="792"/>
      <c r="CJ18" s="792"/>
      <c r="CK18" s="792"/>
      <c r="CL18" s="793"/>
      <c r="CM18" s="791"/>
      <c r="CN18" s="792"/>
      <c r="CO18" s="792"/>
      <c r="CP18" s="792"/>
      <c r="CQ18" s="793"/>
      <c r="CR18" s="791"/>
      <c r="CS18" s="792"/>
      <c r="CT18" s="792"/>
      <c r="CU18" s="792"/>
      <c r="CV18" s="793"/>
      <c r="CW18" s="791"/>
      <c r="CX18" s="792"/>
      <c r="CY18" s="792"/>
      <c r="CZ18" s="792"/>
      <c r="DA18" s="793"/>
      <c r="DB18" s="791"/>
      <c r="DC18" s="792"/>
      <c r="DD18" s="792"/>
      <c r="DE18" s="792"/>
      <c r="DF18" s="793"/>
      <c r="DG18" s="791"/>
      <c r="DH18" s="792"/>
      <c r="DI18" s="792"/>
      <c r="DJ18" s="792"/>
      <c r="DK18" s="793"/>
      <c r="DL18" s="791"/>
      <c r="DM18" s="792"/>
      <c r="DN18" s="792"/>
      <c r="DO18" s="792"/>
      <c r="DP18" s="793"/>
      <c r="DQ18" s="791"/>
      <c r="DR18" s="792"/>
      <c r="DS18" s="792"/>
      <c r="DT18" s="792"/>
      <c r="DU18" s="793"/>
      <c r="DV18" s="788"/>
      <c r="DW18" s="789"/>
      <c r="DX18" s="789"/>
      <c r="DY18" s="789"/>
      <c r="DZ18" s="794"/>
      <c r="EA18" s="93"/>
    </row>
    <row r="19" spans="1:131" s="94" customFormat="1" ht="26.25" customHeight="1" x14ac:dyDescent="0.2">
      <c r="A19" s="97">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64"/>
      <c r="AL19" s="765"/>
      <c r="AM19" s="765"/>
      <c r="AN19" s="765"/>
      <c r="AO19" s="765"/>
      <c r="AP19" s="765"/>
      <c r="AQ19" s="765"/>
      <c r="AR19" s="765"/>
      <c r="AS19" s="765"/>
      <c r="AT19" s="765"/>
      <c r="AU19" s="786"/>
      <c r="AV19" s="786"/>
      <c r="AW19" s="786"/>
      <c r="AX19" s="786"/>
      <c r="AY19" s="787"/>
      <c r="AZ19" s="91"/>
      <c r="BA19" s="91"/>
      <c r="BB19" s="91"/>
      <c r="BC19" s="91"/>
      <c r="BD19" s="91"/>
      <c r="BE19" s="92"/>
      <c r="BF19" s="92"/>
      <c r="BG19" s="92"/>
      <c r="BH19" s="92"/>
      <c r="BI19" s="92"/>
      <c r="BJ19" s="92"/>
      <c r="BK19" s="92"/>
      <c r="BL19" s="92"/>
      <c r="BM19" s="92"/>
      <c r="BN19" s="92"/>
      <c r="BO19" s="92"/>
      <c r="BP19" s="92"/>
      <c r="BQ19" s="97">
        <v>13</v>
      </c>
      <c r="BR19" s="98"/>
      <c r="BS19" s="788"/>
      <c r="BT19" s="789"/>
      <c r="BU19" s="789"/>
      <c r="BV19" s="789"/>
      <c r="BW19" s="789"/>
      <c r="BX19" s="789"/>
      <c r="BY19" s="789"/>
      <c r="BZ19" s="789"/>
      <c r="CA19" s="789"/>
      <c r="CB19" s="789"/>
      <c r="CC19" s="789"/>
      <c r="CD19" s="789"/>
      <c r="CE19" s="789"/>
      <c r="CF19" s="789"/>
      <c r="CG19" s="790"/>
      <c r="CH19" s="791"/>
      <c r="CI19" s="792"/>
      <c r="CJ19" s="792"/>
      <c r="CK19" s="792"/>
      <c r="CL19" s="793"/>
      <c r="CM19" s="791"/>
      <c r="CN19" s="792"/>
      <c r="CO19" s="792"/>
      <c r="CP19" s="792"/>
      <c r="CQ19" s="793"/>
      <c r="CR19" s="791"/>
      <c r="CS19" s="792"/>
      <c r="CT19" s="792"/>
      <c r="CU19" s="792"/>
      <c r="CV19" s="793"/>
      <c r="CW19" s="791"/>
      <c r="CX19" s="792"/>
      <c r="CY19" s="792"/>
      <c r="CZ19" s="792"/>
      <c r="DA19" s="793"/>
      <c r="DB19" s="791"/>
      <c r="DC19" s="792"/>
      <c r="DD19" s="792"/>
      <c r="DE19" s="792"/>
      <c r="DF19" s="793"/>
      <c r="DG19" s="791"/>
      <c r="DH19" s="792"/>
      <c r="DI19" s="792"/>
      <c r="DJ19" s="792"/>
      <c r="DK19" s="793"/>
      <c r="DL19" s="791"/>
      <c r="DM19" s="792"/>
      <c r="DN19" s="792"/>
      <c r="DO19" s="792"/>
      <c r="DP19" s="793"/>
      <c r="DQ19" s="791"/>
      <c r="DR19" s="792"/>
      <c r="DS19" s="792"/>
      <c r="DT19" s="792"/>
      <c r="DU19" s="793"/>
      <c r="DV19" s="788"/>
      <c r="DW19" s="789"/>
      <c r="DX19" s="789"/>
      <c r="DY19" s="789"/>
      <c r="DZ19" s="794"/>
      <c r="EA19" s="93"/>
    </row>
    <row r="20" spans="1:131" s="94" customFormat="1" ht="26.25" customHeight="1" x14ac:dyDescent="0.2">
      <c r="A20" s="97">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64"/>
      <c r="AL20" s="765"/>
      <c r="AM20" s="765"/>
      <c r="AN20" s="765"/>
      <c r="AO20" s="765"/>
      <c r="AP20" s="765"/>
      <c r="AQ20" s="765"/>
      <c r="AR20" s="765"/>
      <c r="AS20" s="765"/>
      <c r="AT20" s="765"/>
      <c r="AU20" s="786"/>
      <c r="AV20" s="786"/>
      <c r="AW20" s="786"/>
      <c r="AX20" s="786"/>
      <c r="AY20" s="787"/>
      <c r="AZ20" s="91"/>
      <c r="BA20" s="91"/>
      <c r="BB20" s="91"/>
      <c r="BC20" s="91"/>
      <c r="BD20" s="91"/>
      <c r="BE20" s="92"/>
      <c r="BF20" s="92"/>
      <c r="BG20" s="92"/>
      <c r="BH20" s="92"/>
      <c r="BI20" s="92"/>
      <c r="BJ20" s="92"/>
      <c r="BK20" s="92"/>
      <c r="BL20" s="92"/>
      <c r="BM20" s="92"/>
      <c r="BN20" s="92"/>
      <c r="BO20" s="92"/>
      <c r="BP20" s="92"/>
      <c r="BQ20" s="97">
        <v>14</v>
      </c>
      <c r="BR20" s="98"/>
      <c r="BS20" s="788"/>
      <c r="BT20" s="789"/>
      <c r="BU20" s="789"/>
      <c r="BV20" s="789"/>
      <c r="BW20" s="789"/>
      <c r="BX20" s="789"/>
      <c r="BY20" s="789"/>
      <c r="BZ20" s="789"/>
      <c r="CA20" s="789"/>
      <c r="CB20" s="789"/>
      <c r="CC20" s="789"/>
      <c r="CD20" s="789"/>
      <c r="CE20" s="789"/>
      <c r="CF20" s="789"/>
      <c r="CG20" s="790"/>
      <c r="CH20" s="791"/>
      <c r="CI20" s="792"/>
      <c r="CJ20" s="792"/>
      <c r="CK20" s="792"/>
      <c r="CL20" s="793"/>
      <c r="CM20" s="791"/>
      <c r="CN20" s="792"/>
      <c r="CO20" s="792"/>
      <c r="CP20" s="792"/>
      <c r="CQ20" s="793"/>
      <c r="CR20" s="791"/>
      <c r="CS20" s="792"/>
      <c r="CT20" s="792"/>
      <c r="CU20" s="792"/>
      <c r="CV20" s="793"/>
      <c r="CW20" s="791"/>
      <c r="CX20" s="792"/>
      <c r="CY20" s="792"/>
      <c r="CZ20" s="792"/>
      <c r="DA20" s="793"/>
      <c r="DB20" s="791"/>
      <c r="DC20" s="792"/>
      <c r="DD20" s="792"/>
      <c r="DE20" s="792"/>
      <c r="DF20" s="793"/>
      <c r="DG20" s="791"/>
      <c r="DH20" s="792"/>
      <c r="DI20" s="792"/>
      <c r="DJ20" s="792"/>
      <c r="DK20" s="793"/>
      <c r="DL20" s="791"/>
      <c r="DM20" s="792"/>
      <c r="DN20" s="792"/>
      <c r="DO20" s="792"/>
      <c r="DP20" s="793"/>
      <c r="DQ20" s="791"/>
      <c r="DR20" s="792"/>
      <c r="DS20" s="792"/>
      <c r="DT20" s="792"/>
      <c r="DU20" s="793"/>
      <c r="DV20" s="788"/>
      <c r="DW20" s="789"/>
      <c r="DX20" s="789"/>
      <c r="DY20" s="789"/>
      <c r="DZ20" s="794"/>
      <c r="EA20" s="93"/>
    </row>
    <row r="21" spans="1:131" s="94" customFormat="1" ht="26.25" customHeight="1" thickBot="1" x14ac:dyDescent="0.25">
      <c r="A21" s="97">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64"/>
      <c r="AL21" s="765"/>
      <c r="AM21" s="765"/>
      <c r="AN21" s="765"/>
      <c r="AO21" s="765"/>
      <c r="AP21" s="765"/>
      <c r="AQ21" s="765"/>
      <c r="AR21" s="765"/>
      <c r="AS21" s="765"/>
      <c r="AT21" s="765"/>
      <c r="AU21" s="786"/>
      <c r="AV21" s="786"/>
      <c r="AW21" s="786"/>
      <c r="AX21" s="786"/>
      <c r="AY21" s="787"/>
      <c r="AZ21" s="91"/>
      <c r="BA21" s="91"/>
      <c r="BB21" s="91"/>
      <c r="BC21" s="91"/>
      <c r="BD21" s="91"/>
      <c r="BE21" s="92"/>
      <c r="BF21" s="92"/>
      <c r="BG21" s="92"/>
      <c r="BH21" s="92"/>
      <c r="BI21" s="92"/>
      <c r="BJ21" s="92"/>
      <c r="BK21" s="92"/>
      <c r="BL21" s="92"/>
      <c r="BM21" s="92"/>
      <c r="BN21" s="92"/>
      <c r="BO21" s="92"/>
      <c r="BP21" s="92"/>
      <c r="BQ21" s="97">
        <v>15</v>
      </c>
      <c r="BR21" s="98"/>
      <c r="BS21" s="788"/>
      <c r="BT21" s="789"/>
      <c r="BU21" s="789"/>
      <c r="BV21" s="789"/>
      <c r="BW21" s="789"/>
      <c r="BX21" s="789"/>
      <c r="BY21" s="789"/>
      <c r="BZ21" s="789"/>
      <c r="CA21" s="789"/>
      <c r="CB21" s="789"/>
      <c r="CC21" s="789"/>
      <c r="CD21" s="789"/>
      <c r="CE21" s="789"/>
      <c r="CF21" s="789"/>
      <c r="CG21" s="790"/>
      <c r="CH21" s="791"/>
      <c r="CI21" s="792"/>
      <c r="CJ21" s="792"/>
      <c r="CK21" s="792"/>
      <c r="CL21" s="793"/>
      <c r="CM21" s="791"/>
      <c r="CN21" s="792"/>
      <c r="CO21" s="792"/>
      <c r="CP21" s="792"/>
      <c r="CQ21" s="793"/>
      <c r="CR21" s="791"/>
      <c r="CS21" s="792"/>
      <c r="CT21" s="792"/>
      <c r="CU21" s="792"/>
      <c r="CV21" s="793"/>
      <c r="CW21" s="791"/>
      <c r="CX21" s="792"/>
      <c r="CY21" s="792"/>
      <c r="CZ21" s="792"/>
      <c r="DA21" s="793"/>
      <c r="DB21" s="791"/>
      <c r="DC21" s="792"/>
      <c r="DD21" s="792"/>
      <c r="DE21" s="792"/>
      <c r="DF21" s="793"/>
      <c r="DG21" s="791"/>
      <c r="DH21" s="792"/>
      <c r="DI21" s="792"/>
      <c r="DJ21" s="792"/>
      <c r="DK21" s="793"/>
      <c r="DL21" s="791"/>
      <c r="DM21" s="792"/>
      <c r="DN21" s="792"/>
      <c r="DO21" s="792"/>
      <c r="DP21" s="793"/>
      <c r="DQ21" s="791"/>
      <c r="DR21" s="792"/>
      <c r="DS21" s="792"/>
      <c r="DT21" s="792"/>
      <c r="DU21" s="793"/>
      <c r="DV21" s="788"/>
      <c r="DW21" s="789"/>
      <c r="DX21" s="789"/>
      <c r="DY21" s="789"/>
      <c r="DZ21" s="794"/>
      <c r="EA21" s="93"/>
    </row>
    <row r="22" spans="1:131" s="94" customFormat="1" ht="26.25" customHeight="1" x14ac:dyDescent="0.2">
      <c r="A22" s="97">
        <v>16</v>
      </c>
      <c r="B22" s="755"/>
      <c r="C22" s="756"/>
      <c r="D22" s="756"/>
      <c r="E22" s="756"/>
      <c r="F22" s="756"/>
      <c r="G22" s="756"/>
      <c r="H22" s="756"/>
      <c r="I22" s="756"/>
      <c r="J22" s="756"/>
      <c r="K22" s="756"/>
      <c r="L22" s="756"/>
      <c r="M22" s="756"/>
      <c r="N22" s="756"/>
      <c r="O22" s="756"/>
      <c r="P22" s="757"/>
      <c r="Q22" s="805"/>
      <c r="R22" s="806"/>
      <c r="S22" s="806"/>
      <c r="T22" s="806"/>
      <c r="U22" s="806"/>
      <c r="V22" s="806"/>
      <c r="W22" s="806"/>
      <c r="X22" s="806"/>
      <c r="Y22" s="806"/>
      <c r="Z22" s="806"/>
      <c r="AA22" s="806"/>
      <c r="AB22" s="806"/>
      <c r="AC22" s="806"/>
      <c r="AD22" s="806"/>
      <c r="AE22" s="807"/>
      <c r="AF22" s="761"/>
      <c r="AG22" s="762"/>
      <c r="AH22" s="762"/>
      <c r="AI22" s="762"/>
      <c r="AJ22" s="763"/>
      <c r="AK22" s="808"/>
      <c r="AL22" s="809"/>
      <c r="AM22" s="809"/>
      <c r="AN22" s="809"/>
      <c r="AO22" s="809"/>
      <c r="AP22" s="809"/>
      <c r="AQ22" s="809"/>
      <c r="AR22" s="809"/>
      <c r="AS22" s="809"/>
      <c r="AT22" s="809"/>
      <c r="AU22" s="810"/>
      <c r="AV22" s="810"/>
      <c r="AW22" s="810"/>
      <c r="AX22" s="810"/>
      <c r="AY22" s="811"/>
      <c r="AZ22" s="812" t="s">
        <v>322</v>
      </c>
      <c r="BA22" s="812"/>
      <c r="BB22" s="812"/>
      <c r="BC22" s="812"/>
      <c r="BD22" s="813"/>
      <c r="BE22" s="92"/>
      <c r="BF22" s="92"/>
      <c r="BG22" s="92"/>
      <c r="BH22" s="92"/>
      <c r="BI22" s="92"/>
      <c r="BJ22" s="92"/>
      <c r="BK22" s="92"/>
      <c r="BL22" s="92"/>
      <c r="BM22" s="92"/>
      <c r="BN22" s="92"/>
      <c r="BO22" s="92"/>
      <c r="BP22" s="92"/>
      <c r="BQ22" s="97">
        <v>16</v>
      </c>
      <c r="BR22" s="98"/>
      <c r="BS22" s="788"/>
      <c r="BT22" s="789"/>
      <c r="BU22" s="789"/>
      <c r="BV22" s="789"/>
      <c r="BW22" s="789"/>
      <c r="BX22" s="789"/>
      <c r="BY22" s="789"/>
      <c r="BZ22" s="789"/>
      <c r="CA22" s="789"/>
      <c r="CB22" s="789"/>
      <c r="CC22" s="789"/>
      <c r="CD22" s="789"/>
      <c r="CE22" s="789"/>
      <c r="CF22" s="789"/>
      <c r="CG22" s="790"/>
      <c r="CH22" s="791"/>
      <c r="CI22" s="792"/>
      <c r="CJ22" s="792"/>
      <c r="CK22" s="792"/>
      <c r="CL22" s="793"/>
      <c r="CM22" s="791"/>
      <c r="CN22" s="792"/>
      <c r="CO22" s="792"/>
      <c r="CP22" s="792"/>
      <c r="CQ22" s="793"/>
      <c r="CR22" s="791"/>
      <c r="CS22" s="792"/>
      <c r="CT22" s="792"/>
      <c r="CU22" s="792"/>
      <c r="CV22" s="793"/>
      <c r="CW22" s="791"/>
      <c r="CX22" s="792"/>
      <c r="CY22" s="792"/>
      <c r="CZ22" s="792"/>
      <c r="DA22" s="793"/>
      <c r="DB22" s="791"/>
      <c r="DC22" s="792"/>
      <c r="DD22" s="792"/>
      <c r="DE22" s="792"/>
      <c r="DF22" s="793"/>
      <c r="DG22" s="791"/>
      <c r="DH22" s="792"/>
      <c r="DI22" s="792"/>
      <c r="DJ22" s="792"/>
      <c r="DK22" s="793"/>
      <c r="DL22" s="791"/>
      <c r="DM22" s="792"/>
      <c r="DN22" s="792"/>
      <c r="DO22" s="792"/>
      <c r="DP22" s="793"/>
      <c r="DQ22" s="791"/>
      <c r="DR22" s="792"/>
      <c r="DS22" s="792"/>
      <c r="DT22" s="792"/>
      <c r="DU22" s="793"/>
      <c r="DV22" s="788"/>
      <c r="DW22" s="789"/>
      <c r="DX22" s="789"/>
      <c r="DY22" s="789"/>
      <c r="DZ22" s="794"/>
      <c r="EA22" s="93"/>
    </row>
    <row r="23" spans="1:131" s="94" customFormat="1" ht="26.25" customHeight="1" thickBot="1" x14ac:dyDescent="0.25">
      <c r="A23" s="99" t="s">
        <v>323</v>
      </c>
      <c r="B23" s="795" t="s">
        <v>324</v>
      </c>
      <c r="C23" s="796"/>
      <c r="D23" s="796"/>
      <c r="E23" s="796"/>
      <c r="F23" s="796"/>
      <c r="G23" s="796"/>
      <c r="H23" s="796"/>
      <c r="I23" s="796"/>
      <c r="J23" s="796"/>
      <c r="K23" s="796"/>
      <c r="L23" s="796"/>
      <c r="M23" s="796"/>
      <c r="N23" s="796"/>
      <c r="O23" s="796"/>
      <c r="P23" s="797"/>
      <c r="Q23" s="798">
        <v>10521</v>
      </c>
      <c r="R23" s="799"/>
      <c r="S23" s="799"/>
      <c r="T23" s="799"/>
      <c r="U23" s="799"/>
      <c r="V23" s="799">
        <v>10130</v>
      </c>
      <c r="W23" s="799"/>
      <c r="X23" s="799"/>
      <c r="Y23" s="799"/>
      <c r="Z23" s="799"/>
      <c r="AA23" s="799">
        <v>391</v>
      </c>
      <c r="AB23" s="799"/>
      <c r="AC23" s="799"/>
      <c r="AD23" s="799"/>
      <c r="AE23" s="800"/>
      <c r="AF23" s="801">
        <v>371</v>
      </c>
      <c r="AG23" s="799"/>
      <c r="AH23" s="799"/>
      <c r="AI23" s="799"/>
      <c r="AJ23" s="802"/>
      <c r="AK23" s="803"/>
      <c r="AL23" s="804"/>
      <c r="AM23" s="804"/>
      <c r="AN23" s="804"/>
      <c r="AO23" s="804"/>
      <c r="AP23" s="799">
        <v>6220</v>
      </c>
      <c r="AQ23" s="799"/>
      <c r="AR23" s="799"/>
      <c r="AS23" s="799"/>
      <c r="AT23" s="799"/>
      <c r="AU23" s="815"/>
      <c r="AV23" s="815"/>
      <c r="AW23" s="815"/>
      <c r="AX23" s="815"/>
      <c r="AY23" s="816"/>
      <c r="AZ23" s="817" t="s">
        <v>63</v>
      </c>
      <c r="BA23" s="818"/>
      <c r="BB23" s="818"/>
      <c r="BC23" s="818"/>
      <c r="BD23" s="819"/>
      <c r="BE23" s="92"/>
      <c r="BF23" s="92"/>
      <c r="BG23" s="92"/>
      <c r="BH23" s="92"/>
      <c r="BI23" s="92"/>
      <c r="BJ23" s="92"/>
      <c r="BK23" s="92"/>
      <c r="BL23" s="92"/>
      <c r="BM23" s="92"/>
      <c r="BN23" s="92"/>
      <c r="BO23" s="92"/>
      <c r="BP23" s="92"/>
      <c r="BQ23" s="97">
        <v>17</v>
      </c>
      <c r="BR23" s="98"/>
      <c r="BS23" s="788"/>
      <c r="BT23" s="789"/>
      <c r="BU23" s="789"/>
      <c r="BV23" s="789"/>
      <c r="BW23" s="789"/>
      <c r="BX23" s="789"/>
      <c r="BY23" s="789"/>
      <c r="BZ23" s="789"/>
      <c r="CA23" s="789"/>
      <c r="CB23" s="789"/>
      <c r="CC23" s="789"/>
      <c r="CD23" s="789"/>
      <c r="CE23" s="789"/>
      <c r="CF23" s="789"/>
      <c r="CG23" s="790"/>
      <c r="CH23" s="791"/>
      <c r="CI23" s="792"/>
      <c r="CJ23" s="792"/>
      <c r="CK23" s="792"/>
      <c r="CL23" s="793"/>
      <c r="CM23" s="791"/>
      <c r="CN23" s="792"/>
      <c r="CO23" s="792"/>
      <c r="CP23" s="792"/>
      <c r="CQ23" s="793"/>
      <c r="CR23" s="791"/>
      <c r="CS23" s="792"/>
      <c r="CT23" s="792"/>
      <c r="CU23" s="792"/>
      <c r="CV23" s="793"/>
      <c r="CW23" s="791"/>
      <c r="CX23" s="792"/>
      <c r="CY23" s="792"/>
      <c r="CZ23" s="792"/>
      <c r="DA23" s="793"/>
      <c r="DB23" s="791"/>
      <c r="DC23" s="792"/>
      <c r="DD23" s="792"/>
      <c r="DE23" s="792"/>
      <c r="DF23" s="793"/>
      <c r="DG23" s="791"/>
      <c r="DH23" s="792"/>
      <c r="DI23" s="792"/>
      <c r="DJ23" s="792"/>
      <c r="DK23" s="793"/>
      <c r="DL23" s="791"/>
      <c r="DM23" s="792"/>
      <c r="DN23" s="792"/>
      <c r="DO23" s="792"/>
      <c r="DP23" s="793"/>
      <c r="DQ23" s="791"/>
      <c r="DR23" s="792"/>
      <c r="DS23" s="792"/>
      <c r="DT23" s="792"/>
      <c r="DU23" s="793"/>
      <c r="DV23" s="788"/>
      <c r="DW23" s="789"/>
      <c r="DX23" s="789"/>
      <c r="DY23" s="789"/>
      <c r="DZ23" s="794"/>
      <c r="EA23" s="93"/>
    </row>
    <row r="24" spans="1:131" s="94" customFormat="1" ht="26.25" customHeight="1" x14ac:dyDescent="0.2">
      <c r="A24" s="814" t="s">
        <v>325</v>
      </c>
      <c r="B24" s="814"/>
      <c r="C24" s="814"/>
      <c r="D24" s="814"/>
      <c r="E24" s="814"/>
      <c r="F24" s="814"/>
      <c r="G24" s="814"/>
      <c r="H24" s="814"/>
      <c r="I24" s="814"/>
      <c r="J24" s="814"/>
      <c r="K24" s="814"/>
      <c r="L24" s="814"/>
      <c r="M24" s="814"/>
      <c r="N24" s="814"/>
      <c r="O24" s="814"/>
      <c r="P24" s="814"/>
      <c r="Q24" s="814"/>
      <c r="R24" s="814"/>
      <c r="S24" s="814"/>
      <c r="T24" s="814"/>
      <c r="U24" s="814"/>
      <c r="V24" s="814"/>
      <c r="W24" s="814"/>
      <c r="X24" s="814"/>
      <c r="Y24" s="814"/>
      <c r="Z24" s="814"/>
      <c r="AA24" s="814"/>
      <c r="AB24" s="814"/>
      <c r="AC24" s="814"/>
      <c r="AD24" s="814"/>
      <c r="AE24" s="814"/>
      <c r="AF24" s="814"/>
      <c r="AG24" s="814"/>
      <c r="AH24" s="814"/>
      <c r="AI24" s="814"/>
      <c r="AJ24" s="814"/>
      <c r="AK24" s="814"/>
      <c r="AL24" s="814"/>
      <c r="AM24" s="814"/>
      <c r="AN24" s="814"/>
      <c r="AO24" s="814"/>
      <c r="AP24" s="814"/>
      <c r="AQ24" s="814"/>
      <c r="AR24" s="814"/>
      <c r="AS24" s="814"/>
      <c r="AT24" s="814"/>
      <c r="AU24" s="814"/>
      <c r="AV24" s="814"/>
      <c r="AW24" s="814"/>
      <c r="AX24" s="814"/>
      <c r="AY24" s="814"/>
      <c r="AZ24" s="91"/>
      <c r="BA24" s="91"/>
      <c r="BB24" s="91"/>
      <c r="BC24" s="91"/>
      <c r="BD24" s="91"/>
      <c r="BE24" s="92"/>
      <c r="BF24" s="92"/>
      <c r="BG24" s="92"/>
      <c r="BH24" s="92"/>
      <c r="BI24" s="92"/>
      <c r="BJ24" s="92"/>
      <c r="BK24" s="92"/>
      <c r="BL24" s="92"/>
      <c r="BM24" s="92"/>
      <c r="BN24" s="92"/>
      <c r="BO24" s="92"/>
      <c r="BP24" s="92"/>
      <c r="BQ24" s="97">
        <v>18</v>
      </c>
      <c r="BR24" s="98"/>
      <c r="BS24" s="788"/>
      <c r="BT24" s="789"/>
      <c r="BU24" s="789"/>
      <c r="BV24" s="789"/>
      <c r="BW24" s="789"/>
      <c r="BX24" s="789"/>
      <c r="BY24" s="789"/>
      <c r="BZ24" s="789"/>
      <c r="CA24" s="789"/>
      <c r="CB24" s="789"/>
      <c r="CC24" s="789"/>
      <c r="CD24" s="789"/>
      <c r="CE24" s="789"/>
      <c r="CF24" s="789"/>
      <c r="CG24" s="790"/>
      <c r="CH24" s="791"/>
      <c r="CI24" s="792"/>
      <c r="CJ24" s="792"/>
      <c r="CK24" s="792"/>
      <c r="CL24" s="793"/>
      <c r="CM24" s="791"/>
      <c r="CN24" s="792"/>
      <c r="CO24" s="792"/>
      <c r="CP24" s="792"/>
      <c r="CQ24" s="793"/>
      <c r="CR24" s="791"/>
      <c r="CS24" s="792"/>
      <c r="CT24" s="792"/>
      <c r="CU24" s="792"/>
      <c r="CV24" s="793"/>
      <c r="CW24" s="791"/>
      <c r="CX24" s="792"/>
      <c r="CY24" s="792"/>
      <c r="CZ24" s="792"/>
      <c r="DA24" s="793"/>
      <c r="DB24" s="791"/>
      <c r="DC24" s="792"/>
      <c r="DD24" s="792"/>
      <c r="DE24" s="792"/>
      <c r="DF24" s="793"/>
      <c r="DG24" s="791"/>
      <c r="DH24" s="792"/>
      <c r="DI24" s="792"/>
      <c r="DJ24" s="792"/>
      <c r="DK24" s="793"/>
      <c r="DL24" s="791"/>
      <c r="DM24" s="792"/>
      <c r="DN24" s="792"/>
      <c r="DO24" s="792"/>
      <c r="DP24" s="793"/>
      <c r="DQ24" s="791"/>
      <c r="DR24" s="792"/>
      <c r="DS24" s="792"/>
      <c r="DT24" s="792"/>
      <c r="DU24" s="793"/>
      <c r="DV24" s="788"/>
      <c r="DW24" s="789"/>
      <c r="DX24" s="789"/>
      <c r="DY24" s="789"/>
      <c r="DZ24" s="794"/>
      <c r="EA24" s="93"/>
    </row>
    <row r="25" spans="1:131" ht="26.25" customHeight="1" thickBot="1" x14ac:dyDescent="0.25">
      <c r="A25" s="745" t="s">
        <v>326</v>
      </c>
      <c r="B25" s="745"/>
      <c r="C25" s="745"/>
      <c r="D25" s="745"/>
      <c r="E25" s="745"/>
      <c r="F25" s="745"/>
      <c r="G25" s="745"/>
      <c r="H25" s="745"/>
      <c r="I25" s="745"/>
      <c r="J25" s="745"/>
      <c r="K25" s="745"/>
      <c r="L25" s="745"/>
      <c r="M25" s="745"/>
      <c r="N25" s="745"/>
      <c r="O25" s="745"/>
      <c r="P25" s="745"/>
      <c r="Q25" s="745"/>
      <c r="R25" s="745"/>
      <c r="S25" s="745"/>
      <c r="T25" s="745"/>
      <c r="U25" s="745"/>
      <c r="V25" s="745"/>
      <c r="W25" s="745"/>
      <c r="X25" s="745"/>
      <c r="Y25" s="745"/>
      <c r="Z25" s="745"/>
      <c r="AA25" s="745"/>
      <c r="AB25" s="745"/>
      <c r="AC25" s="745"/>
      <c r="AD25" s="745"/>
      <c r="AE25" s="745"/>
      <c r="AF25" s="745"/>
      <c r="AG25" s="745"/>
      <c r="AH25" s="745"/>
      <c r="AI25" s="745"/>
      <c r="AJ25" s="745"/>
      <c r="AK25" s="745"/>
      <c r="AL25" s="745"/>
      <c r="AM25" s="745"/>
      <c r="AN25" s="745"/>
      <c r="AO25" s="745"/>
      <c r="AP25" s="745"/>
      <c r="AQ25" s="745"/>
      <c r="AR25" s="745"/>
      <c r="AS25" s="745"/>
      <c r="AT25" s="745"/>
      <c r="AU25" s="745"/>
      <c r="AV25" s="745"/>
      <c r="AW25" s="745"/>
      <c r="AX25" s="745"/>
      <c r="AY25" s="745"/>
      <c r="AZ25" s="745"/>
      <c r="BA25" s="745"/>
      <c r="BB25" s="745"/>
      <c r="BC25" s="745"/>
      <c r="BD25" s="745"/>
      <c r="BE25" s="745"/>
      <c r="BF25" s="745"/>
      <c r="BG25" s="745"/>
      <c r="BH25" s="745"/>
      <c r="BI25" s="745"/>
      <c r="BJ25" s="91"/>
      <c r="BK25" s="91"/>
      <c r="BL25" s="91"/>
      <c r="BM25" s="91"/>
      <c r="BN25" s="91"/>
      <c r="BO25" s="100"/>
      <c r="BP25" s="100"/>
      <c r="BQ25" s="97">
        <v>19</v>
      </c>
      <c r="BR25" s="98"/>
      <c r="BS25" s="788"/>
      <c r="BT25" s="789"/>
      <c r="BU25" s="789"/>
      <c r="BV25" s="789"/>
      <c r="BW25" s="789"/>
      <c r="BX25" s="789"/>
      <c r="BY25" s="789"/>
      <c r="BZ25" s="789"/>
      <c r="CA25" s="789"/>
      <c r="CB25" s="789"/>
      <c r="CC25" s="789"/>
      <c r="CD25" s="789"/>
      <c r="CE25" s="789"/>
      <c r="CF25" s="789"/>
      <c r="CG25" s="790"/>
      <c r="CH25" s="791"/>
      <c r="CI25" s="792"/>
      <c r="CJ25" s="792"/>
      <c r="CK25" s="792"/>
      <c r="CL25" s="793"/>
      <c r="CM25" s="791"/>
      <c r="CN25" s="792"/>
      <c r="CO25" s="792"/>
      <c r="CP25" s="792"/>
      <c r="CQ25" s="793"/>
      <c r="CR25" s="791"/>
      <c r="CS25" s="792"/>
      <c r="CT25" s="792"/>
      <c r="CU25" s="792"/>
      <c r="CV25" s="793"/>
      <c r="CW25" s="791"/>
      <c r="CX25" s="792"/>
      <c r="CY25" s="792"/>
      <c r="CZ25" s="792"/>
      <c r="DA25" s="793"/>
      <c r="DB25" s="791"/>
      <c r="DC25" s="792"/>
      <c r="DD25" s="792"/>
      <c r="DE25" s="792"/>
      <c r="DF25" s="793"/>
      <c r="DG25" s="791"/>
      <c r="DH25" s="792"/>
      <c r="DI25" s="792"/>
      <c r="DJ25" s="792"/>
      <c r="DK25" s="793"/>
      <c r="DL25" s="791"/>
      <c r="DM25" s="792"/>
      <c r="DN25" s="792"/>
      <c r="DO25" s="792"/>
      <c r="DP25" s="793"/>
      <c r="DQ25" s="791"/>
      <c r="DR25" s="792"/>
      <c r="DS25" s="792"/>
      <c r="DT25" s="792"/>
      <c r="DU25" s="793"/>
      <c r="DV25" s="788"/>
      <c r="DW25" s="789"/>
      <c r="DX25" s="789"/>
      <c r="DY25" s="789"/>
      <c r="DZ25" s="794"/>
      <c r="EA25" s="89"/>
    </row>
    <row r="26" spans="1:131" ht="26.25" customHeight="1" x14ac:dyDescent="0.2">
      <c r="A26" s="735" t="s">
        <v>302</v>
      </c>
      <c r="B26" s="736"/>
      <c r="C26" s="736"/>
      <c r="D26" s="736"/>
      <c r="E26" s="736"/>
      <c r="F26" s="736"/>
      <c r="G26" s="736"/>
      <c r="H26" s="736"/>
      <c r="I26" s="736"/>
      <c r="J26" s="736"/>
      <c r="K26" s="736"/>
      <c r="L26" s="736"/>
      <c r="M26" s="736"/>
      <c r="N26" s="736"/>
      <c r="O26" s="736"/>
      <c r="P26" s="737"/>
      <c r="Q26" s="731" t="s">
        <v>327</v>
      </c>
      <c r="R26" s="727"/>
      <c r="S26" s="727"/>
      <c r="T26" s="727"/>
      <c r="U26" s="728"/>
      <c r="V26" s="731" t="s">
        <v>328</v>
      </c>
      <c r="W26" s="727"/>
      <c r="X26" s="727"/>
      <c r="Y26" s="727"/>
      <c r="Z26" s="728"/>
      <c r="AA26" s="731" t="s">
        <v>329</v>
      </c>
      <c r="AB26" s="727"/>
      <c r="AC26" s="727"/>
      <c r="AD26" s="727"/>
      <c r="AE26" s="727"/>
      <c r="AF26" s="820" t="s">
        <v>330</v>
      </c>
      <c r="AG26" s="821"/>
      <c r="AH26" s="821"/>
      <c r="AI26" s="821"/>
      <c r="AJ26" s="822"/>
      <c r="AK26" s="727" t="s">
        <v>331</v>
      </c>
      <c r="AL26" s="727"/>
      <c r="AM26" s="727"/>
      <c r="AN26" s="727"/>
      <c r="AO26" s="728"/>
      <c r="AP26" s="731" t="s">
        <v>332</v>
      </c>
      <c r="AQ26" s="727"/>
      <c r="AR26" s="727"/>
      <c r="AS26" s="727"/>
      <c r="AT26" s="728"/>
      <c r="AU26" s="731" t="s">
        <v>333</v>
      </c>
      <c r="AV26" s="727"/>
      <c r="AW26" s="727"/>
      <c r="AX26" s="727"/>
      <c r="AY26" s="728"/>
      <c r="AZ26" s="731" t="s">
        <v>334</v>
      </c>
      <c r="BA26" s="727"/>
      <c r="BB26" s="727"/>
      <c r="BC26" s="727"/>
      <c r="BD26" s="728"/>
      <c r="BE26" s="731" t="s">
        <v>309</v>
      </c>
      <c r="BF26" s="727"/>
      <c r="BG26" s="727"/>
      <c r="BH26" s="727"/>
      <c r="BI26" s="733"/>
      <c r="BJ26" s="91"/>
      <c r="BK26" s="91"/>
      <c r="BL26" s="91"/>
      <c r="BM26" s="91"/>
      <c r="BN26" s="91"/>
      <c r="BO26" s="100"/>
      <c r="BP26" s="100"/>
      <c r="BQ26" s="97">
        <v>20</v>
      </c>
      <c r="BR26" s="98"/>
      <c r="BS26" s="788"/>
      <c r="BT26" s="789"/>
      <c r="BU26" s="789"/>
      <c r="BV26" s="789"/>
      <c r="BW26" s="789"/>
      <c r="BX26" s="789"/>
      <c r="BY26" s="789"/>
      <c r="BZ26" s="789"/>
      <c r="CA26" s="789"/>
      <c r="CB26" s="789"/>
      <c r="CC26" s="789"/>
      <c r="CD26" s="789"/>
      <c r="CE26" s="789"/>
      <c r="CF26" s="789"/>
      <c r="CG26" s="790"/>
      <c r="CH26" s="791"/>
      <c r="CI26" s="792"/>
      <c r="CJ26" s="792"/>
      <c r="CK26" s="792"/>
      <c r="CL26" s="793"/>
      <c r="CM26" s="791"/>
      <c r="CN26" s="792"/>
      <c r="CO26" s="792"/>
      <c r="CP26" s="792"/>
      <c r="CQ26" s="793"/>
      <c r="CR26" s="791"/>
      <c r="CS26" s="792"/>
      <c r="CT26" s="792"/>
      <c r="CU26" s="792"/>
      <c r="CV26" s="793"/>
      <c r="CW26" s="791"/>
      <c r="CX26" s="792"/>
      <c r="CY26" s="792"/>
      <c r="CZ26" s="792"/>
      <c r="DA26" s="793"/>
      <c r="DB26" s="791"/>
      <c r="DC26" s="792"/>
      <c r="DD26" s="792"/>
      <c r="DE26" s="792"/>
      <c r="DF26" s="793"/>
      <c r="DG26" s="791"/>
      <c r="DH26" s="792"/>
      <c r="DI26" s="792"/>
      <c r="DJ26" s="792"/>
      <c r="DK26" s="793"/>
      <c r="DL26" s="791"/>
      <c r="DM26" s="792"/>
      <c r="DN26" s="792"/>
      <c r="DO26" s="792"/>
      <c r="DP26" s="793"/>
      <c r="DQ26" s="791"/>
      <c r="DR26" s="792"/>
      <c r="DS26" s="792"/>
      <c r="DT26" s="792"/>
      <c r="DU26" s="793"/>
      <c r="DV26" s="788"/>
      <c r="DW26" s="789"/>
      <c r="DX26" s="789"/>
      <c r="DY26" s="789"/>
      <c r="DZ26" s="794"/>
      <c r="EA26" s="89"/>
    </row>
    <row r="27" spans="1:131" ht="26.25" customHeight="1" thickBot="1" x14ac:dyDescent="0.25">
      <c r="A27" s="738"/>
      <c r="B27" s="739"/>
      <c r="C27" s="739"/>
      <c r="D27" s="739"/>
      <c r="E27" s="739"/>
      <c r="F27" s="739"/>
      <c r="G27" s="739"/>
      <c r="H27" s="739"/>
      <c r="I27" s="739"/>
      <c r="J27" s="739"/>
      <c r="K27" s="739"/>
      <c r="L27" s="739"/>
      <c r="M27" s="739"/>
      <c r="N27" s="739"/>
      <c r="O27" s="739"/>
      <c r="P27" s="740"/>
      <c r="Q27" s="732"/>
      <c r="R27" s="729"/>
      <c r="S27" s="729"/>
      <c r="T27" s="729"/>
      <c r="U27" s="730"/>
      <c r="V27" s="732"/>
      <c r="W27" s="729"/>
      <c r="X27" s="729"/>
      <c r="Y27" s="729"/>
      <c r="Z27" s="730"/>
      <c r="AA27" s="732"/>
      <c r="AB27" s="729"/>
      <c r="AC27" s="729"/>
      <c r="AD27" s="729"/>
      <c r="AE27" s="729"/>
      <c r="AF27" s="823"/>
      <c r="AG27" s="824"/>
      <c r="AH27" s="824"/>
      <c r="AI27" s="824"/>
      <c r="AJ27" s="825"/>
      <c r="AK27" s="729"/>
      <c r="AL27" s="729"/>
      <c r="AM27" s="729"/>
      <c r="AN27" s="729"/>
      <c r="AO27" s="730"/>
      <c r="AP27" s="732"/>
      <c r="AQ27" s="729"/>
      <c r="AR27" s="729"/>
      <c r="AS27" s="729"/>
      <c r="AT27" s="730"/>
      <c r="AU27" s="732"/>
      <c r="AV27" s="729"/>
      <c r="AW27" s="729"/>
      <c r="AX27" s="729"/>
      <c r="AY27" s="730"/>
      <c r="AZ27" s="732"/>
      <c r="BA27" s="729"/>
      <c r="BB27" s="729"/>
      <c r="BC27" s="729"/>
      <c r="BD27" s="730"/>
      <c r="BE27" s="732"/>
      <c r="BF27" s="729"/>
      <c r="BG27" s="729"/>
      <c r="BH27" s="729"/>
      <c r="BI27" s="734"/>
      <c r="BJ27" s="91"/>
      <c r="BK27" s="91"/>
      <c r="BL27" s="91"/>
      <c r="BM27" s="91"/>
      <c r="BN27" s="91"/>
      <c r="BO27" s="100"/>
      <c r="BP27" s="100"/>
      <c r="BQ27" s="97">
        <v>21</v>
      </c>
      <c r="BR27" s="98"/>
      <c r="BS27" s="788"/>
      <c r="BT27" s="789"/>
      <c r="BU27" s="789"/>
      <c r="BV27" s="789"/>
      <c r="BW27" s="789"/>
      <c r="BX27" s="789"/>
      <c r="BY27" s="789"/>
      <c r="BZ27" s="789"/>
      <c r="CA27" s="789"/>
      <c r="CB27" s="789"/>
      <c r="CC27" s="789"/>
      <c r="CD27" s="789"/>
      <c r="CE27" s="789"/>
      <c r="CF27" s="789"/>
      <c r="CG27" s="790"/>
      <c r="CH27" s="791"/>
      <c r="CI27" s="792"/>
      <c r="CJ27" s="792"/>
      <c r="CK27" s="792"/>
      <c r="CL27" s="793"/>
      <c r="CM27" s="791"/>
      <c r="CN27" s="792"/>
      <c r="CO27" s="792"/>
      <c r="CP27" s="792"/>
      <c r="CQ27" s="793"/>
      <c r="CR27" s="791"/>
      <c r="CS27" s="792"/>
      <c r="CT27" s="792"/>
      <c r="CU27" s="792"/>
      <c r="CV27" s="793"/>
      <c r="CW27" s="791"/>
      <c r="CX27" s="792"/>
      <c r="CY27" s="792"/>
      <c r="CZ27" s="792"/>
      <c r="DA27" s="793"/>
      <c r="DB27" s="791"/>
      <c r="DC27" s="792"/>
      <c r="DD27" s="792"/>
      <c r="DE27" s="792"/>
      <c r="DF27" s="793"/>
      <c r="DG27" s="791"/>
      <c r="DH27" s="792"/>
      <c r="DI27" s="792"/>
      <c r="DJ27" s="792"/>
      <c r="DK27" s="793"/>
      <c r="DL27" s="791"/>
      <c r="DM27" s="792"/>
      <c r="DN27" s="792"/>
      <c r="DO27" s="792"/>
      <c r="DP27" s="793"/>
      <c r="DQ27" s="791"/>
      <c r="DR27" s="792"/>
      <c r="DS27" s="792"/>
      <c r="DT27" s="792"/>
      <c r="DU27" s="793"/>
      <c r="DV27" s="788"/>
      <c r="DW27" s="789"/>
      <c r="DX27" s="789"/>
      <c r="DY27" s="789"/>
      <c r="DZ27" s="794"/>
      <c r="EA27" s="89"/>
    </row>
    <row r="28" spans="1:131" ht="26.25" customHeight="1" thickTop="1" x14ac:dyDescent="0.2">
      <c r="A28" s="101">
        <v>1</v>
      </c>
      <c r="B28" s="766" t="s">
        <v>335</v>
      </c>
      <c r="C28" s="767"/>
      <c r="D28" s="767"/>
      <c r="E28" s="767"/>
      <c r="F28" s="767"/>
      <c r="G28" s="767"/>
      <c r="H28" s="767"/>
      <c r="I28" s="767"/>
      <c r="J28" s="767"/>
      <c r="K28" s="767"/>
      <c r="L28" s="767"/>
      <c r="M28" s="767"/>
      <c r="N28" s="767"/>
      <c r="O28" s="767"/>
      <c r="P28" s="768"/>
      <c r="Q28" s="828">
        <v>2856</v>
      </c>
      <c r="R28" s="829"/>
      <c r="S28" s="829"/>
      <c r="T28" s="829"/>
      <c r="U28" s="829"/>
      <c r="V28" s="829">
        <v>2806</v>
      </c>
      <c r="W28" s="829"/>
      <c r="X28" s="829"/>
      <c r="Y28" s="829"/>
      <c r="Z28" s="829"/>
      <c r="AA28" s="829">
        <f>Q28-V28</f>
        <v>50</v>
      </c>
      <c r="AB28" s="829"/>
      <c r="AC28" s="829"/>
      <c r="AD28" s="829"/>
      <c r="AE28" s="830"/>
      <c r="AF28" s="831">
        <v>50</v>
      </c>
      <c r="AG28" s="829"/>
      <c r="AH28" s="829"/>
      <c r="AI28" s="829"/>
      <c r="AJ28" s="832"/>
      <c r="AK28" s="833">
        <v>193</v>
      </c>
      <c r="AL28" s="834"/>
      <c r="AM28" s="834"/>
      <c r="AN28" s="834"/>
      <c r="AO28" s="834"/>
      <c r="AP28" s="834" t="s">
        <v>321</v>
      </c>
      <c r="AQ28" s="834"/>
      <c r="AR28" s="834"/>
      <c r="AS28" s="834"/>
      <c r="AT28" s="834"/>
      <c r="AU28" s="834" t="s">
        <v>321</v>
      </c>
      <c r="AV28" s="834"/>
      <c r="AW28" s="834"/>
      <c r="AX28" s="834"/>
      <c r="AY28" s="834"/>
      <c r="AZ28" s="835" t="s">
        <v>321</v>
      </c>
      <c r="BA28" s="835"/>
      <c r="BB28" s="835"/>
      <c r="BC28" s="835"/>
      <c r="BD28" s="835"/>
      <c r="BE28" s="826"/>
      <c r="BF28" s="826"/>
      <c r="BG28" s="826"/>
      <c r="BH28" s="826"/>
      <c r="BI28" s="827"/>
      <c r="BJ28" s="91"/>
      <c r="BK28" s="91"/>
      <c r="BL28" s="91"/>
      <c r="BM28" s="91"/>
      <c r="BN28" s="91"/>
      <c r="BO28" s="100"/>
      <c r="BP28" s="100"/>
      <c r="BQ28" s="97">
        <v>22</v>
      </c>
      <c r="BR28" s="98"/>
      <c r="BS28" s="788"/>
      <c r="BT28" s="789"/>
      <c r="BU28" s="789"/>
      <c r="BV28" s="789"/>
      <c r="BW28" s="789"/>
      <c r="BX28" s="789"/>
      <c r="BY28" s="789"/>
      <c r="BZ28" s="789"/>
      <c r="CA28" s="789"/>
      <c r="CB28" s="789"/>
      <c r="CC28" s="789"/>
      <c r="CD28" s="789"/>
      <c r="CE28" s="789"/>
      <c r="CF28" s="789"/>
      <c r="CG28" s="790"/>
      <c r="CH28" s="791"/>
      <c r="CI28" s="792"/>
      <c r="CJ28" s="792"/>
      <c r="CK28" s="792"/>
      <c r="CL28" s="793"/>
      <c r="CM28" s="791"/>
      <c r="CN28" s="792"/>
      <c r="CO28" s="792"/>
      <c r="CP28" s="792"/>
      <c r="CQ28" s="793"/>
      <c r="CR28" s="791"/>
      <c r="CS28" s="792"/>
      <c r="CT28" s="792"/>
      <c r="CU28" s="792"/>
      <c r="CV28" s="793"/>
      <c r="CW28" s="791"/>
      <c r="CX28" s="792"/>
      <c r="CY28" s="792"/>
      <c r="CZ28" s="792"/>
      <c r="DA28" s="793"/>
      <c r="DB28" s="791"/>
      <c r="DC28" s="792"/>
      <c r="DD28" s="792"/>
      <c r="DE28" s="792"/>
      <c r="DF28" s="793"/>
      <c r="DG28" s="791"/>
      <c r="DH28" s="792"/>
      <c r="DI28" s="792"/>
      <c r="DJ28" s="792"/>
      <c r="DK28" s="793"/>
      <c r="DL28" s="791"/>
      <c r="DM28" s="792"/>
      <c r="DN28" s="792"/>
      <c r="DO28" s="792"/>
      <c r="DP28" s="793"/>
      <c r="DQ28" s="791"/>
      <c r="DR28" s="792"/>
      <c r="DS28" s="792"/>
      <c r="DT28" s="792"/>
      <c r="DU28" s="793"/>
      <c r="DV28" s="788"/>
      <c r="DW28" s="789"/>
      <c r="DX28" s="789"/>
      <c r="DY28" s="789"/>
      <c r="DZ28" s="794"/>
      <c r="EA28" s="89"/>
    </row>
    <row r="29" spans="1:131" ht="26.25" customHeight="1" x14ac:dyDescent="0.2">
      <c r="A29" s="101">
        <v>2</v>
      </c>
      <c r="B29" s="755" t="s">
        <v>336</v>
      </c>
      <c r="C29" s="756"/>
      <c r="D29" s="756"/>
      <c r="E29" s="756"/>
      <c r="F29" s="756"/>
      <c r="G29" s="756"/>
      <c r="H29" s="756"/>
      <c r="I29" s="756"/>
      <c r="J29" s="756"/>
      <c r="K29" s="756"/>
      <c r="L29" s="756"/>
      <c r="M29" s="756"/>
      <c r="N29" s="756"/>
      <c r="O29" s="756"/>
      <c r="P29" s="757"/>
      <c r="Q29" s="758">
        <v>3055</v>
      </c>
      <c r="R29" s="759"/>
      <c r="S29" s="759"/>
      <c r="T29" s="759"/>
      <c r="U29" s="759"/>
      <c r="V29" s="759">
        <v>2944</v>
      </c>
      <c r="W29" s="759"/>
      <c r="X29" s="759"/>
      <c r="Y29" s="759"/>
      <c r="Z29" s="759"/>
      <c r="AA29" s="760">
        <f t="shared" ref="AA29:AA31" si="0">Q29-V29</f>
        <v>111</v>
      </c>
      <c r="AB29" s="762"/>
      <c r="AC29" s="762"/>
      <c r="AD29" s="762"/>
      <c r="AE29" s="763"/>
      <c r="AF29" s="761">
        <v>111</v>
      </c>
      <c r="AG29" s="762"/>
      <c r="AH29" s="762"/>
      <c r="AI29" s="762"/>
      <c r="AJ29" s="763"/>
      <c r="AK29" s="840">
        <v>481</v>
      </c>
      <c r="AL29" s="836"/>
      <c r="AM29" s="836"/>
      <c r="AN29" s="836"/>
      <c r="AO29" s="836"/>
      <c r="AP29" s="836" t="s">
        <v>321</v>
      </c>
      <c r="AQ29" s="836"/>
      <c r="AR29" s="836"/>
      <c r="AS29" s="836"/>
      <c r="AT29" s="836"/>
      <c r="AU29" s="836" t="s">
        <v>321</v>
      </c>
      <c r="AV29" s="836"/>
      <c r="AW29" s="836"/>
      <c r="AX29" s="836"/>
      <c r="AY29" s="836"/>
      <c r="AZ29" s="837" t="s">
        <v>321</v>
      </c>
      <c r="BA29" s="837"/>
      <c r="BB29" s="837"/>
      <c r="BC29" s="837"/>
      <c r="BD29" s="837"/>
      <c r="BE29" s="838"/>
      <c r="BF29" s="838"/>
      <c r="BG29" s="838"/>
      <c r="BH29" s="838"/>
      <c r="BI29" s="839"/>
      <c r="BJ29" s="91"/>
      <c r="BK29" s="91"/>
      <c r="BL29" s="91"/>
      <c r="BM29" s="91"/>
      <c r="BN29" s="91"/>
      <c r="BO29" s="100"/>
      <c r="BP29" s="100"/>
      <c r="BQ29" s="97">
        <v>23</v>
      </c>
      <c r="BR29" s="98"/>
      <c r="BS29" s="788"/>
      <c r="BT29" s="789"/>
      <c r="BU29" s="789"/>
      <c r="BV29" s="789"/>
      <c r="BW29" s="789"/>
      <c r="BX29" s="789"/>
      <c r="BY29" s="789"/>
      <c r="BZ29" s="789"/>
      <c r="CA29" s="789"/>
      <c r="CB29" s="789"/>
      <c r="CC29" s="789"/>
      <c r="CD29" s="789"/>
      <c r="CE29" s="789"/>
      <c r="CF29" s="789"/>
      <c r="CG29" s="790"/>
      <c r="CH29" s="791"/>
      <c r="CI29" s="792"/>
      <c r="CJ29" s="792"/>
      <c r="CK29" s="792"/>
      <c r="CL29" s="793"/>
      <c r="CM29" s="791"/>
      <c r="CN29" s="792"/>
      <c r="CO29" s="792"/>
      <c r="CP29" s="792"/>
      <c r="CQ29" s="793"/>
      <c r="CR29" s="791"/>
      <c r="CS29" s="792"/>
      <c r="CT29" s="792"/>
      <c r="CU29" s="792"/>
      <c r="CV29" s="793"/>
      <c r="CW29" s="791"/>
      <c r="CX29" s="792"/>
      <c r="CY29" s="792"/>
      <c r="CZ29" s="792"/>
      <c r="DA29" s="793"/>
      <c r="DB29" s="791"/>
      <c r="DC29" s="792"/>
      <c r="DD29" s="792"/>
      <c r="DE29" s="792"/>
      <c r="DF29" s="793"/>
      <c r="DG29" s="791"/>
      <c r="DH29" s="792"/>
      <c r="DI29" s="792"/>
      <c r="DJ29" s="792"/>
      <c r="DK29" s="793"/>
      <c r="DL29" s="791"/>
      <c r="DM29" s="792"/>
      <c r="DN29" s="792"/>
      <c r="DO29" s="792"/>
      <c r="DP29" s="793"/>
      <c r="DQ29" s="791"/>
      <c r="DR29" s="792"/>
      <c r="DS29" s="792"/>
      <c r="DT29" s="792"/>
      <c r="DU29" s="793"/>
      <c r="DV29" s="788"/>
      <c r="DW29" s="789"/>
      <c r="DX29" s="789"/>
      <c r="DY29" s="789"/>
      <c r="DZ29" s="794"/>
      <c r="EA29" s="89"/>
    </row>
    <row r="30" spans="1:131" ht="26.25" customHeight="1" x14ac:dyDescent="0.2">
      <c r="A30" s="101">
        <v>3</v>
      </c>
      <c r="B30" s="755" t="s">
        <v>337</v>
      </c>
      <c r="C30" s="756"/>
      <c r="D30" s="756"/>
      <c r="E30" s="756"/>
      <c r="F30" s="756"/>
      <c r="G30" s="756"/>
      <c r="H30" s="756"/>
      <c r="I30" s="756"/>
      <c r="J30" s="756"/>
      <c r="K30" s="756"/>
      <c r="L30" s="756"/>
      <c r="M30" s="756"/>
      <c r="N30" s="756"/>
      <c r="O30" s="756"/>
      <c r="P30" s="757"/>
      <c r="Q30" s="758">
        <v>1083</v>
      </c>
      <c r="R30" s="759"/>
      <c r="S30" s="759"/>
      <c r="T30" s="759"/>
      <c r="U30" s="759"/>
      <c r="V30" s="759">
        <v>1075</v>
      </c>
      <c r="W30" s="759"/>
      <c r="X30" s="759"/>
      <c r="Y30" s="759"/>
      <c r="Z30" s="759"/>
      <c r="AA30" s="760">
        <f t="shared" si="0"/>
        <v>8</v>
      </c>
      <c r="AB30" s="762"/>
      <c r="AC30" s="762"/>
      <c r="AD30" s="762"/>
      <c r="AE30" s="763"/>
      <c r="AF30" s="761">
        <v>8</v>
      </c>
      <c r="AG30" s="762"/>
      <c r="AH30" s="762"/>
      <c r="AI30" s="762"/>
      <c r="AJ30" s="763"/>
      <c r="AK30" s="840">
        <v>454</v>
      </c>
      <c r="AL30" s="836"/>
      <c r="AM30" s="836"/>
      <c r="AN30" s="836"/>
      <c r="AO30" s="836"/>
      <c r="AP30" s="836" t="s">
        <v>321</v>
      </c>
      <c r="AQ30" s="836"/>
      <c r="AR30" s="836"/>
      <c r="AS30" s="836"/>
      <c r="AT30" s="836"/>
      <c r="AU30" s="836" t="s">
        <v>321</v>
      </c>
      <c r="AV30" s="836"/>
      <c r="AW30" s="836"/>
      <c r="AX30" s="836"/>
      <c r="AY30" s="836"/>
      <c r="AZ30" s="837" t="s">
        <v>321</v>
      </c>
      <c r="BA30" s="837"/>
      <c r="BB30" s="837"/>
      <c r="BC30" s="837"/>
      <c r="BD30" s="837"/>
      <c r="BE30" s="838"/>
      <c r="BF30" s="838"/>
      <c r="BG30" s="838"/>
      <c r="BH30" s="838"/>
      <c r="BI30" s="839"/>
      <c r="BJ30" s="91"/>
      <c r="BK30" s="91"/>
      <c r="BL30" s="91"/>
      <c r="BM30" s="91"/>
      <c r="BN30" s="91"/>
      <c r="BO30" s="100"/>
      <c r="BP30" s="100"/>
      <c r="BQ30" s="97">
        <v>24</v>
      </c>
      <c r="BR30" s="98"/>
      <c r="BS30" s="788"/>
      <c r="BT30" s="789"/>
      <c r="BU30" s="789"/>
      <c r="BV30" s="789"/>
      <c r="BW30" s="789"/>
      <c r="BX30" s="789"/>
      <c r="BY30" s="789"/>
      <c r="BZ30" s="789"/>
      <c r="CA30" s="789"/>
      <c r="CB30" s="789"/>
      <c r="CC30" s="789"/>
      <c r="CD30" s="789"/>
      <c r="CE30" s="789"/>
      <c r="CF30" s="789"/>
      <c r="CG30" s="790"/>
      <c r="CH30" s="791"/>
      <c r="CI30" s="792"/>
      <c r="CJ30" s="792"/>
      <c r="CK30" s="792"/>
      <c r="CL30" s="793"/>
      <c r="CM30" s="791"/>
      <c r="CN30" s="792"/>
      <c r="CO30" s="792"/>
      <c r="CP30" s="792"/>
      <c r="CQ30" s="793"/>
      <c r="CR30" s="791"/>
      <c r="CS30" s="792"/>
      <c r="CT30" s="792"/>
      <c r="CU30" s="792"/>
      <c r="CV30" s="793"/>
      <c r="CW30" s="791"/>
      <c r="CX30" s="792"/>
      <c r="CY30" s="792"/>
      <c r="CZ30" s="792"/>
      <c r="DA30" s="793"/>
      <c r="DB30" s="791"/>
      <c r="DC30" s="792"/>
      <c r="DD30" s="792"/>
      <c r="DE30" s="792"/>
      <c r="DF30" s="793"/>
      <c r="DG30" s="791"/>
      <c r="DH30" s="792"/>
      <c r="DI30" s="792"/>
      <c r="DJ30" s="792"/>
      <c r="DK30" s="793"/>
      <c r="DL30" s="791"/>
      <c r="DM30" s="792"/>
      <c r="DN30" s="792"/>
      <c r="DO30" s="792"/>
      <c r="DP30" s="793"/>
      <c r="DQ30" s="791"/>
      <c r="DR30" s="792"/>
      <c r="DS30" s="792"/>
      <c r="DT30" s="792"/>
      <c r="DU30" s="793"/>
      <c r="DV30" s="788"/>
      <c r="DW30" s="789"/>
      <c r="DX30" s="789"/>
      <c r="DY30" s="789"/>
      <c r="DZ30" s="794"/>
      <c r="EA30" s="89"/>
    </row>
    <row r="31" spans="1:131" ht="26.25" customHeight="1" x14ac:dyDescent="0.2">
      <c r="A31" s="101">
        <v>4</v>
      </c>
      <c r="B31" s="755" t="s">
        <v>338</v>
      </c>
      <c r="C31" s="756"/>
      <c r="D31" s="756"/>
      <c r="E31" s="756"/>
      <c r="F31" s="756"/>
      <c r="G31" s="756"/>
      <c r="H31" s="756"/>
      <c r="I31" s="756"/>
      <c r="J31" s="756"/>
      <c r="K31" s="756"/>
      <c r="L31" s="756"/>
      <c r="M31" s="756"/>
      <c r="N31" s="756"/>
      <c r="O31" s="756"/>
      <c r="P31" s="757"/>
      <c r="Q31" s="758">
        <v>741</v>
      </c>
      <c r="R31" s="759"/>
      <c r="S31" s="759"/>
      <c r="T31" s="759"/>
      <c r="U31" s="759"/>
      <c r="V31" s="759">
        <v>716</v>
      </c>
      <c r="W31" s="759"/>
      <c r="X31" s="759"/>
      <c r="Y31" s="759"/>
      <c r="Z31" s="759"/>
      <c r="AA31" s="760">
        <f t="shared" si="0"/>
        <v>25</v>
      </c>
      <c r="AB31" s="762"/>
      <c r="AC31" s="762"/>
      <c r="AD31" s="762"/>
      <c r="AE31" s="763"/>
      <c r="AF31" s="761">
        <v>82</v>
      </c>
      <c r="AG31" s="762"/>
      <c r="AH31" s="762"/>
      <c r="AI31" s="762"/>
      <c r="AJ31" s="763"/>
      <c r="AK31" s="840">
        <v>241</v>
      </c>
      <c r="AL31" s="836"/>
      <c r="AM31" s="836"/>
      <c r="AN31" s="836"/>
      <c r="AO31" s="836"/>
      <c r="AP31" s="836">
        <v>4476</v>
      </c>
      <c r="AQ31" s="836"/>
      <c r="AR31" s="836"/>
      <c r="AS31" s="836"/>
      <c r="AT31" s="836"/>
      <c r="AU31" s="836">
        <v>3849</v>
      </c>
      <c r="AV31" s="836"/>
      <c r="AW31" s="836"/>
      <c r="AX31" s="836"/>
      <c r="AY31" s="836"/>
      <c r="AZ31" s="837" t="s">
        <v>321</v>
      </c>
      <c r="BA31" s="837"/>
      <c r="BB31" s="837"/>
      <c r="BC31" s="837"/>
      <c r="BD31" s="837"/>
      <c r="BE31" s="838" t="s">
        <v>339</v>
      </c>
      <c r="BF31" s="838"/>
      <c r="BG31" s="838"/>
      <c r="BH31" s="838"/>
      <c r="BI31" s="839"/>
      <c r="BJ31" s="91"/>
      <c r="BK31" s="91"/>
      <c r="BL31" s="91"/>
      <c r="BM31" s="91"/>
      <c r="BN31" s="91"/>
      <c r="BO31" s="100"/>
      <c r="BP31" s="100"/>
      <c r="BQ31" s="97">
        <v>25</v>
      </c>
      <c r="BR31" s="98"/>
      <c r="BS31" s="788"/>
      <c r="BT31" s="789"/>
      <c r="BU31" s="789"/>
      <c r="BV31" s="789"/>
      <c r="BW31" s="789"/>
      <c r="BX31" s="789"/>
      <c r="BY31" s="789"/>
      <c r="BZ31" s="789"/>
      <c r="CA31" s="789"/>
      <c r="CB31" s="789"/>
      <c r="CC31" s="789"/>
      <c r="CD31" s="789"/>
      <c r="CE31" s="789"/>
      <c r="CF31" s="789"/>
      <c r="CG31" s="790"/>
      <c r="CH31" s="791"/>
      <c r="CI31" s="792"/>
      <c r="CJ31" s="792"/>
      <c r="CK31" s="792"/>
      <c r="CL31" s="793"/>
      <c r="CM31" s="791"/>
      <c r="CN31" s="792"/>
      <c r="CO31" s="792"/>
      <c r="CP31" s="792"/>
      <c r="CQ31" s="793"/>
      <c r="CR31" s="791"/>
      <c r="CS31" s="792"/>
      <c r="CT31" s="792"/>
      <c r="CU31" s="792"/>
      <c r="CV31" s="793"/>
      <c r="CW31" s="791"/>
      <c r="CX31" s="792"/>
      <c r="CY31" s="792"/>
      <c r="CZ31" s="792"/>
      <c r="DA31" s="793"/>
      <c r="DB31" s="791"/>
      <c r="DC31" s="792"/>
      <c r="DD31" s="792"/>
      <c r="DE31" s="792"/>
      <c r="DF31" s="793"/>
      <c r="DG31" s="791"/>
      <c r="DH31" s="792"/>
      <c r="DI31" s="792"/>
      <c r="DJ31" s="792"/>
      <c r="DK31" s="793"/>
      <c r="DL31" s="791"/>
      <c r="DM31" s="792"/>
      <c r="DN31" s="792"/>
      <c r="DO31" s="792"/>
      <c r="DP31" s="793"/>
      <c r="DQ31" s="791"/>
      <c r="DR31" s="792"/>
      <c r="DS31" s="792"/>
      <c r="DT31" s="792"/>
      <c r="DU31" s="793"/>
      <c r="DV31" s="788"/>
      <c r="DW31" s="789"/>
      <c r="DX31" s="789"/>
      <c r="DY31" s="789"/>
      <c r="DZ31" s="794"/>
      <c r="EA31" s="89"/>
    </row>
    <row r="32" spans="1:131" ht="26.25" customHeight="1" x14ac:dyDescent="0.2">
      <c r="A32" s="101">
        <v>5</v>
      </c>
      <c r="B32" s="755"/>
      <c r="C32" s="756"/>
      <c r="D32" s="756"/>
      <c r="E32" s="756"/>
      <c r="F32" s="756"/>
      <c r="G32" s="756"/>
      <c r="H32" s="756"/>
      <c r="I32" s="756"/>
      <c r="J32" s="756"/>
      <c r="K32" s="756"/>
      <c r="L32" s="756"/>
      <c r="M32" s="756"/>
      <c r="N32" s="756"/>
      <c r="O32" s="756"/>
      <c r="P32" s="757"/>
      <c r="Q32" s="758"/>
      <c r="R32" s="759"/>
      <c r="S32" s="759"/>
      <c r="T32" s="759"/>
      <c r="U32" s="759"/>
      <c r="V32" s="759"/>
      <c r="W32" s="759"/>
      <c r="X32" s="759"/>
      <c r="Y32" s="759"/>
      <c r="Z32" s="759"/>
      <c r="AA32" s="759"/>
      <c r="AB32" s="759"/>
      <c r="AC32" s="759"/>
      <c r="AD32" s="759"/>
      <c r="AE32" s="760"/>
      <c r="AF32" s="761"/>
      <c r="AG32" s="762"/>
      <c r="AH32" s="762"/>
      <c r="AI32" s="762"/>
      <c r="AJ32" s="763"/>
      <c r="AK32" s="840"/>
      <c r="AL32" s="836"/>
      <c r="AM32" s="836"/>
      <c r="AN32" s="836"/>
      <c r="AO32" s="836"/>
      <c r="AP32" s="836"/>
      <c r="AQ32" s="836"/>
      <c r="AR32" s="836"/>
      <c r="AS32" s="836"/>
      <c r="AT32" s="836"/>
      <c r="AU32" s="836"/>
      <c r="AV32" s="836"/>
      <c r="AW32" s="836"/>
      <c r="AX32" s="836"/>
      <c r="AY32" s="836"/>
      <c r="AZ32" s="837"/>
      <c r="BA32" s="837"/>
      <c r="BB32" s="837"/>
      <c r="BC32" s="837"/>
      <c r="BD32" s="837"/>
      <c r="BE32" s="838"/>
      <c r="BF32" s="838"/>
      <c r="BG32" s="838"/>
      <c r="BH32" s="838"/>
      <c r="BI32" s="839"/>
      <c r="BJ32" s="91"/>
      <c r="BK32" s="91"/>
      <c r="BL32" s="91"/>
      <c r="BM32" s="91"/>
      <c r="BN32" s="91"/>
      <c r="BO32" s="100"/>
      <c r="BP32" s="100"/>
      <c r="BQ32" s="97">
        <v>26</v>
      </c>
      <c r="BR32" s="98"/>
      <c r="BS32" s="788"/>
      <c r="BT32" s="789"/>
      <c r="BU32" s="789"/>
      <c r="BV32" s="789"/>
      <c r="BW32" s="789"/>
      <c r="BX32" s="789"/>
      <c r="BY32" s="789"/>
      <c r="BZ32" s="789"/>
      <c r="CA32" s="789"/>
      <c r="CB32" s="789"/>
      <c r="CC32" s="789"/>
      <c r="CD32" s="789"/>
      <c r="CE32" s="789"/>
      <c r="CF32" s="789"/>
      <c r="CG32" s="790"/>
      <c r="CH32" s="791"/>
      <c r="CI32" s="792"/>
      <c r="CJ32" s="792"/>
      <c r="CK32" s="792"/>
      <c r="CL32" s="793"/>
      <c r="CM32" s="791"/>
      <c r="CN32" s="792"/>
      <c r="CO32" s="792"/>
      <c r="CP32" s="792"/>
      <c r="CQ32" s="793"/>
      <c r="CR32" s="791"/>
      <c r="CS32" s="792"/>
      <c r="CT32" s="792"/>
      <c r="CU32" s="792"/>
      <c r="CV32" s="793"/>
      <c r="CW32" s="791"/>
      <c r="CX32" s="792"/>
      <c r="CY32" s="792"/>
      <c r="CZ32" s="792"/>
      <c r="DA32" s="793"/>
      <c r="DB32" s="791"/>
      <c r="DC32" s="792"/>
      <c r="DD32" s="792"/>
      <c r="DE32" s="792"/>
      <c r="DF32" s="793"/>
      <c r="DG32" s="791"/>
      <c r="DH32" s="792"/>
      <c r="DI32" s="792"/>
      <c r="DJ32" s="792"/>
      <c r="DK32" s="793"/>
      <c r="DL32" s="791"/>
      <c r="DM32" s="792"/>
      <c r="DN32" s="792"/>
      <c r="DO32" s="792"/>
      <c r="DP32" s="793"/>
      <c r="DQ32" s="791"/>
      <c r="DR32" s="792"/>
      <c r="DS32" s="792"/>
      <c r="DT32" s="792"/>
      <c r="DU32" s="793"/>
      <c r="DV32" s="788"/>
      <c r="DW32" s="789"/>
      <c r="DX32" s="789"/>
      <c r="DY32" s="789"/>
      <c r="DZ32" s="794"/>
      <c r="EA32" s="89"/>
    </row>
    <row r="33" spans="1:131" ht="26.25" customHeight="1" x14ac:dyDescent="0.2">
      <c r="A33" s="101">
        <v>6</v>
      </c>
      <c r="B33" s="755"/>
      <c r="C33" s="756"/>
      <c r="D33" s="756"/>
      <c r="E33" s="756"/>
      <c r="F33" s="756"/>
      <c r="G33" s="756"/>
      <c r="H33" s="756"/>
      <c r="I33" s="756"/>
      <c r="J33" s="756"/>
      <c r="K33" s="756"/>
      <c r="L33" s="756"/>
      <c r="M33" s="756"/>
      <c r="N33" s="756"/>
      <c r="O33" s="756"/>
      <c r="P33" s="757"/>
      <c r="Q33" s="758"/>
      <c r="R33" s="759"/>
      <c r="S33" s="759"/>
      <c r="T33" s="759"/>
      <c r="U33" s="759"/>
      <c r="V33" s="759"/>
      <c r="W33" s="759"/>
      <c r="X33" s="759"/>
      <c r="Y33" s="759"/>
      <c r="Z33" s="759"/>
      <c r="AA33" s="759"/>
      <c r="AB33" s="759"/>
      <c r="AC33" s="759"/>
      <c r="AD33" s="759"/>
      <c r="AE33" s="760"/>
      <c r="AF33" s="761"/>
      <c r="AG33" s="762"/>
      <c r="AH33" s="762"/>
      <c r="AI33" s="762"/>
      <c r="AJ33" s="763"/>
      <c r="AK33" s="840"/>
      <c r="AL33" s="836"/>
      <c r="AM33" s="836"/>
      <c r="AN33" s="836"/>
      <c r="AO33" s="836"/>
      <c r="AP33" s="836"/>
      <c r="AQ33" s="836"/>
      <c r="AR33" s="836"/>
      <c r="AS33" s="836"/>
      <c r="AT33" s="836"/>
      <c r="AU33" s="836"/>
      <c r="AV33" s="836"/>
      <c r="AW33" s="836"/>
      <c r="AX33" s="836"/>
      <c r="AY33" s="836"/>
      <c r="AZ33" s="837"/>
      <c r="BA33" s="837"/>
      <c r="BB33" s="837"/>
      <c r="BC33" s="837"/>
      <c r="BD33" s="837"/>
      <c r="BE33" s="838"/>
      <c r="BF33" s="838"/>
      <c r="BG33" s="838"/>
      <c r="BH33" s="838"/>
      <c r="BI33" s="839"/>
      <c r="BJ33" s="91"/>
      <c r="BK33" s="91"/>
      <c r="BL33" s="91"/>
      <c r="BM33" s="91"/>
      <c r="BN33" s="91"/>
      <c r="BO33" s="100"/>
      <c r="BP33" s="100"/>
      <c r="BQ33" s="97">
        <v>27</v>
      </c>
      <c r="BR33" s="98"/>
      <c r="BS33" s="788"/>
      <c r="BT33" s="789"/>
      <c r="BU33" s="789"/>
      <c r="BV33" s="789"/>
      <c r="BW33" s="789"/>
      <c r="BX33" s="789"/>
      <c r="BY33" s="789"/>
      <c r="BZ33" s="789"/>
      <c r="CA33" s="789"/>
      <c r="CB33" s="789"/>
      <c r="CC33" s="789"/>
      <c r="CD33" s="789"/>
      <c r="CE33" s="789"/>
      <c r="CF33" s="789"/>
      <c r="CG33" s="790"/>
      <c r="CH33" s="791"/>
      <c r="CI33" s="792"/>
      <c r="CJ33" s="792"/>
      <c r="CK33" s="792"/>
      <c r="CL33" s="793"/>
      <c r="CM33" s="791"/>
      <c r="CN33" s="792"/>
      <c r="CO33" s="792"/>
      <c r="CP33" s="792"/>
      <c r="CQ33" s="793"/>
      <c r="CR33" s="791"/>
      <c r="CS33" s="792"/>
      <c r="CT33" s="792"/>
      <c r="CU33" s="792"/>
      <c r="CV33" s="793"/>
      <c r="CW33" s="791"/>
      <c r="CX33" s="792"/>
      <c r="CY33" s="792"/>
      <c r="CZ33" s="792"/>
      <c r="DA33" s="793"/>
      <c r="DB33" s="791"/>
      <c r="DC33" s="792"/>
      <c r="DD33" s="792"/>
      <c r="DE33" s="792"/>
      <c r="DF33" s="793"/>
      <c r="DG33" s="791"/>
      <c r="DH33" s="792"/>
      <c r="DI33" s="792"/>
      <c r="DJ33" s="792"/>
      <c r="DK33" s="793"/>
      <c r="DL33" s="791"/>
      <c r="DM33" s="792"/>
      <c r="DN33" s="792"/>
      <c r="DO33" s="792"/>
      <c r="DP33" s="793"/>
      <c r="DQ33" s="791"/>
      <c r="DR33" s="792"/>
      <c r="DS33" s="792"/>
      <c r="DT33" s="792"/>
      <c r="DU33" s="793"/>
      <c r="DV33" s="788"/>
      <c r="DW33" s="789"/>
      <c r="DX33" s="789"/>
      <c r="DY33" s="789"/>
      <c r="DZ33" s="794"/>
      <c r="EA33" s="89"/>
    </row>
    <row r="34" spans="1:131" ht="26.25" customHeight="1" x14ac:dyDescent="0.2">
      <c r="A34" s="101">
        <v>7</v>
      </c>
      <c r="B34" s="755"/>
      <c r="C34" s="756"/>
      <c r="D34" s="756"/>
      <c r="E34" s="756"/>
      <c r="F34" s="756"/>
      <c r="G34" s="756"/>
      <c r="H34" s="756"/>
      <c r="I34" s="756"/>
      <c r="J34" s="756"/>
      <c r="K34" s="756"/>
      <c r="L34" s="756"/>
      <c r="M34" s="756"/>
      <c r="N34" s="756"/>
      <c r="O34" s="756"/>
      <c r="P34" s="757"/>
      <c r="Q34" s="758"/>
      <c r="R34" s="759"/>
      <c r="S34" s="759"/>
      <c r="T34" s="759"/>
      <c r="U34" s="759"/>
      <c r="V34" s="759"/>
      <c r="W34" s="759"/>
      <c r="X34" s="759"/>
      <c r="Y34" s="759"/>
      <c r="Z34" s="759"/>
      <c r="AA34" s="759"/>
      <c r="AB34" s="759"/>
      <c r="AC34" s="759"/>
      <c r="AD34" s="759"/>
      <c r="AE34" s="760"/>
      <c r="AF34" s="761"/>
      <c r="AG34" s="762"/>
      <c r="AH34" s="762"/>
      <c r="AI34" s="762"/>
      <c r="AJ34" s="763"/>
      <c r="AK34" s="840"/>
      <c r="AL34" s="836"/>
      <c r="AM34" s="836"/>
      <c r="AN34" s="836"/>
      <c r="AO34" s="836"/>
      <c r="AP34" s="836"/>
      <c r="AQ34" s="836"/>
      <c r="AR34" s="836"/>
      <c r="AS34" s="836"/>
      <c r="AT34" s="836"/>
      <c r="AU34" s="836"/>
      <c r="AV34" s="836"/>
      <c r="AW34" s="836"/>
      <c r="AX34" s="836"/>
      <c r="AY34" s="836"/>
      <c r="AZ34" s="837"/>
      <c r="BA34" s="837"/>
      <c r="BB34" s="837"/>
      <c r="BC34" s="837"/>
      <c r="BD34" s="837"/>
      <c r="BE34" s="838"/>
      <c r="BF34" s="838"/>
      <c r="BG34" s="838"/>
      <c r="BH34" s="838"/>
      <c r="BI34" s="839"/>
      <c r="BJ34" s="91"/>
      <c r="BK34" s="91"/>
      <c r="BL34" s="91"/>
      <c r="BM34" s="91"/>
      <c r="BN34" s="91"/>
      <c r="BO34" s="100"/>
      <c r="BP34" s="100"/>
      <c r="BQ34" s="97">
        <v>28</v>
      </c>
      <c r="BR34" s="98"/>
      <c r="BS34" s="788"/>
      <c r="BT34" s="789"/>
      <c r="BU34" s="789"/>
      <c r="BV34" s="789"/>
      <c r="BW34" s="789"/>
      <c r="BX34" s="789"/>
      <c r="BY34" s="789"/>
      <c r="BZ34" s="789"/>
      <c r="CA34" s="789"/>
      <c r="CB34" s="789"/>
      <c r="CC34" s="789"/>
      <c r="CD34" s="789"/>
      <c r="CE34" s="789"/>
      <c r="CF34" s="789"/>
      <c r="CG34" s="790"/>
      <c r="CH34" s="791"/>
      <c r="CI34" s="792"/>
      <c r="CJ34" s="792"/>
      <c r="CK34" s="792"/>
      <c r="CL34" s="793"/>
      <c r="CM34" s="791"/>
      <c r="CN34" s="792"/>
      <c r="CO34" s="792"/>
      <c r="CP34" s="792"/>
      <c r="CQ34" s="793"/>
      <c r="CR34" s="791"/>
      <c r="CS34" s="792"/>
      <c r="CT34" s="792"/>
      <c r="CU34" s="792"/>
      <c r="CV34" s="793"/>
      <c r="CW34" s="791"/>
      <c r="CX34" s="792"/>
      <c r="CY34" s="792"/>
      <c r="CZ34" s="792"/>
      <c r="DA34" s="793"/>
      <c r="DB34" s="791"/>
      <c r="DC34" s="792"/>
      <c r="DD34" s="792"/>
      <c r="DE34" s="792"/>
      <c r="DF34" s="793"/>
      <c r="DG34" s="791"/>
      <c r="DH34" s="792"/>
      <c r="DI34" s="792"/>
      <c r="DJ34" s="792"/>
      <c r="DK34" s="793"/>
      <c r="DL34" s="791"/>
      <c r="DM34" s="792"/>
      <c r="DN34" s="792"/>
      <c r="DO34" s="792"/>
      <c r="DP34" s="793"/>
      <c r="DQ34" s="791"/>
      <c r="DR34" s="792"/>
      <c r="DS34" s="792"/>
      <c r="DT34" s="792"/>
      <c r="DU34" s="793"/>
      <c r="DV34" s="788"/>
      <c r="DW34" s="789"/>
      <c r="DX34" s="789"/>
      <c r="DY34" s="789"/>
      <c r="DZ34" s="794"/>
      <c r="EA34" s="89"/>
    </row>
    <row r="35" spans="1:131" ht="26.25" customHeight="1" x14ac:dyDescent="0.2">
      <c r="A35" s="101">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40"/>
      <c r="AL35" s="836"/>
      <c r="AM35" s="836"/>
      <c r="AN35" s="836"/>
      <c r="AO35" s="836"/>
      <c r="AP35" s="836"/>
      <c r="AQ35" s="836"/>
      <c r="AR35" s="836"/>
      <c r="AS35" s="836"/>
      <c r="AT35" s="836"/>
      <c r="AU35" s="836"/>
      <c r="AV35" s="836"/>
      <c r="AW35" s="836"/>
      <c r="AX35" s="836"/>
      <c r="AY35" s="836"/>
      <c r="AZ35" s="837"/>
      <c r="BA35" s="837"/>
      <c r="BB35" s="837"/>
      <c r="BC35" s="837"/>
      <c r="BD35" s="837"/>
      <c r="BE35" s="838"/>
      <c r="BF35" s="838"/>
      <c r="BG35" s="838"/>
      <c r="BH35" s="838"/>
      <c r="BI35" s="839"/>
      <c r="BJ35" s="91"/>
      <c r="BK35" s="91"/>
      <c r="BL35" s="91"/>
      <c r="BM35" s="91"/>
      <c r="BN35" s="91"/>
      <c r="BO35" s="100"/>
      <c r="BP35" s="100"/>
      <c r="BQ35" s="97">
        <v>29</v>
      </c>
      <c r="BR35" s="98"/>
      <c r="BS35" s="788"/>
      <c r="BT35" s="789"/>
      <c r="BU35" s="789"/>
      <c r="BV35" s="789"/>
      <c r="BW35" s="789"/>
      <c r="BX35" s="789"/>
      <c r="BY35" s="789"/>
      <c r="BZ35" s="789"/>
      <c r="CA35" s="789"/>
      <c r="CB35" s="789"/>
      <c r="CC35" s="789"/>
      <c r="CD35" s="789"/>
      <c r="CE35" s="789"/>
      <c r="CF35" s="789"/>
      <c r="CG35" s="790"/>
      <c r="CH35" s="791"/>
      <c r="CI35" s="792"/>
      <c r="CJ35" s="792"/>
      <c r="CK35" s="792"/>
      <c r="CL35" s="793"/>
      <c r="CM35" s="791"/>
      <c r="CN35" s="792"/>
      <c r="CO35" s="792"/>
      <c r="CP35" s="792"/>
      <c r="CQ35" s="793"/>
      <c r="CR35" s="791"/>
      <c r="CS35" s="792"/>
      <c r="CT35" s="792"/>
      <c r="CU35" s="792"/>
      <c r="CV35" s="793"/>
      <c r="CW35" s="791"/>
      <c r="CX35" s="792"/>
      <c r="CY35" s="792"/>
      <c r="CZ35" s="792"/>
      <c r="DA35" s="793"/>
      <c r="DB35" s="791"/>
      <c r="DC35" s="792"/>
      <c r="DD35" s="792"/>
      <c r="DE35" s="792"/>
      <c r="DF35" s="793"/>
      <c r="DG35" s="791"/>
      <c r="DH35" s="792"/>
      <c r="DI35" s="792"/>
      <c r="DJ35" s="792"/>
      <c r="DK35" s="793"/>
      <c r="DL35" s="791"/>
      <c r="DM35" s="792"/>
      <c r="DN35" s="792"/>
      <c r="DO35" s="792"/>
      <c r="DP35" s="793"/>
      <c r="DQ35" s="791"/>
      <c r="DR35" s="792"/>
      <c r="DS35" s="792"/>
      <c r="DT35" s="792"/>
      <c r="DU35" s="793"/>
      <c r="DV35" s="788"/>
      <c r="DW35" s="789"/>
      <c r="DX35" s="789"/>
      <c r="DY35" s="789"/>
      <c r="DZ35" s="794"/>
      <c r="EA35" s="89"/>
    </row>
    <row r="36" spans="1:131" ht="26.25" customHeight="1" x14ac:dyDescent="0.2">
      <c r="A36" s="101">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40"/>
      <c r="AL36" s="836"/>
      <c r="AM36" s="836"/>
      <c r="AN36" s="836"/>
      <c r="AO36" s="836"/>
      <c r="AP36" s="836"/>
      <c r="AQ36" s="836"/>
      <c r="AR36" s="836"/>
      <c r="AS36" s="836"/>
      <c r="AT36" s="836"/>
      <c r="AU36" s="836"/>
      <c r="AV36" s="836"/>
      <c r="AW36" s="836"/>
      <c r="AX36" s="836"/>
      <c r="AY36" s="836"/>
      <c r="AZ36" s="837"/>
      <c r="BA36" s="837"/>
      <c r="BB36" s="837"/>
      <c r="BC36" s="837"/>
      <c r="BD36" s="837"/>
      <c r="BE36" s="838"/>
      <c r="BF36" s="838"/>
      <c r="BG36" s="838"/>
      <c r="BH36" s="838"/>
      <c r="BI36" s="839"/>
      <c r="BJ36" s="91"/>
      <c r="BK36" s="91"/>
      <c r="BL36" s="91"/>
      <c r="BM36" s="91"/>
      <c r="BN36" s="91"/>
      <c r="BO36" s="100"/>
      <c r="BP36" s="100"/>
      <c r="BQ36" s="97">
        <v>30</v>
      </c>
      <c r="BR36" s="98"/>
      <c r="BS36" s="788"/>
      <c r="BT36" s="789"/>
      <c r="BU36" s="789"/>
      <c r="BV36" s="789"/>
      <c r="BW36" s="789"/>
      <c r="BX36" s="789"/>
      <c r="BY36" s="789"/>
      <c r="BZ36" s="789"/>
      <c r="CA36" s="789"/>
      <c r="CB36" s="789"/>
      <c r="CC36" s="789"/>
      <c r="CD36" s="789"/>
      <c r="CE36" s="789"/>
      <c r="CF36" s="789"/>
      <c r="CG36" s="790"/>
      <c r="CH36" s="791"/>
      <c r="CI36" s="792"/>
      <c r="CJ36" s="792"/>
      <c r="CK36" s="792"/>
      <c r="CL36" s="793"/>
      <c r="CM36" s="791"/>
      <c r="CN36" s="792"/>
      <c r="CO36" s="792"/>
      <c r="CP36" s="792"/>
      <c r="CQ36" s="793"/>
      <c r="CR36" s="791"/>
      <c r="CS36" s="792"/>
      <c r="CT36" s="792"/>
      <c r="CU36" s="792"/>
      <c r="CV36" s="793"/>
      <c r="CW36" s="791"/>
      <c r="CX36" s="792"/>
      <c r="CY36" s="792"/>
      <c r="CZ36" s="792"/>
      <c r="DA36" s="793"/>
      <c r="DB36" s="791"/>
      <c r="DC36" s="792"/>
      <c r="DD36" s="792"/>
      <c r="DE36" s="792"/>
      <c r="DF36" s="793"/>
      <c r="DG36" s="791"/>
      <c r="DH36" s="792"/>
      <c r="DI36" s="792"/>
      <c r="DJ36" s="792"/>
      <c r="DK36" s="793"/>
      <c r="DL36" s="791"/>
      <c r="DM36" s="792"/>
      <c r="DN36" s="792"/>
      <c r="DO36" s="792"/>
      <c r="DP36" s="793"/>
      <c r="DQ36" s="791"/>
      <c r="DR36" s="792"/>
      <c r="DS36" s="792"/>
      <c r="DT36" s="792"/>
      <c r="DU36" s="793"/>
      <c r="DV36" s="788"/>
      <c r="DW36" s="789"/>
      <c r="DX36" s="789"/>
      <c r="DY36" s="789"/>
      <c r="DZ36" s="794"/>
      <c r="EA36" s="89"/>
    </row>
    <row r="37" spans="1:131" ht="26.25" customHeight="1" x14ac:dyDescent="0.2">
      <c r="A37" s="101">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40"/>
      <c r="AL37" s="836"/>
      <c r="AM37" s="836"/>
      <c r="AN37" s="836"/>
      <c r="AO37" s="836"/>
      <c r="AP37" s="836"/>
      <c r="AQ37" s="836"/>
      <c r="AR37" s="836"/>
      <c r="AS37" s="836"/>
      <c r="AT37" s="836"/>
      <c r="AU37" s="836"/>
      <c r="AV37" s="836"/>
      <c r="AW37" s="836"/>
      <c r="AX37" s="836"/>
      <c r="AY37" s="836"/>
      <c r="AZ37" s="837"/>
      <c r="BA37" s="837"/>
      <c r="BB37" s="837"/>
      <c r="BC37" s="837"/>
      <c r="BD37" s="837"/>
      <c r="BE37" s="838"/>
      <c r="BF37" s="838"/>
      <c r="BG37" s="838"/>
      <c r="BH37" s="838"/>
      <c r="BI37" s="839"/>
      <c r="BJ37" s="91"/>
      <c r="BK37" s="91"/>
      <c r="BL37" s="91"/>
      <c r="BM37" s="91"/>
      <c r="BN37" s="91"/>
      <c r="BO37" s="100"/>
      <c r="BP37" s="100"/>
      <c r="BQ37" s="97">
        <v>31</v>
      </c>
      <c r="BR37" s="98"/>
      <c r="BS37" s="788"/>
      <c r="BT37" s="789"/>
      <c r="BU37" s="789"/>
      <c r="BV37" s="789"/>
      <c r="BW37" s="789"/>
      <c r="BX37" s="789"/>
      <c r="BY37" s="789"/>
      <c r="BZ37" s="789"/>
      <c r="CA37" s="789"/>
      <c r="CB37" s="789"/>
      <c r="CC37" s="789"/>
      <c r="CD37" s="789"/>
      <c r="CE37" s="789"/>
      <c r="CF37" s="789"/>
      <c r="CG37" s="790"/>
      <c r="CH37" s="791"/>
      <c r="CI37" s="792"/>
      <c r="CJ37" s="792"/>
      <c r="CK37" s="792"/>
      <c r="CL37" s="793"/>
      <c r="CM37" s="791"/>
      <c r="CN37" s="792"/>
      <c r="CO37" s="792"/>
      <c r="CP37" s="792"/>
      <c r="CQ37" s="793"/>
      <c r="CR37" s="791"/>
      <c r="CS37" s="792"/>
      <c r="CT37" s="792"/>
      <c r="CU37" s="792"/>
      <c r="CV37" s="793"/>
      <c r="CW37" s="791"/>
      <c r="CX37" s="792"/>
      <c r="CY37" s="792"/>
      <c r="CZ37" s="792"/>
      <c r="DA37" s="793"/>
      <c r="DB37" s="791"/>
      <c r="DC37" s="792"/>
      <c r="DD37" s="792"/>
      <c r="DE37" s="792"/>
      <c r="DF37" s="793"/>
      <c r="DG37" s="791"/>
      <c r="DH37" s="792"/>
      <c r="DI37" s="792"/>
      <c r="DJ37" s="792"/>
      <c r="DK37" s="793"/>
      <c r="DL37" s="791"/>
      <c r="DM37" s="792"/>
      <c r="DN37" s="792"/>
      <c r="DO37" s="792"/>
      <c r="DP37" s="793"/>
      <c r="DQ37" s="791"/>
      <c r="DR37" s="792"/>
      <c r="DS37" s="792"/>
      <c r="DT37" s="792"/>
      <c r="DU37" s="793"/>
      <c r="DV37" s="788"/>
      <c r="DW37" s="789"/>
      <c r="DX37" s="789"/>
      <c r="DY37" s="789"/>
      <c r="DZ37" s="794"/>
      <c r="EA37" s="89"/>
    </row>
    <row r="38" spans="1:131" ht="26.25" customHeight="1" x14ac:dyDescent="0.2">
      <c r="A38" s="101">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40"/>
      <c r="AL38" s="836"/>
      <c r="AM38" s="836"/>
      <c r="AN38" s="836"/>
      <c r="AO38" s="836"/>
      <c r="AP38" s="836"/>
      <c r="AQ38" s="836"/>
      <c r="AR38" s="836"/>
      <c r="AS38" s="836"/>
      <c r="AT38" s="836"/>
      <c r="AU38" s="836"/>
      <c r="AV38" s="836"/>
      <c r="AW38" s="836"/>
      <c r="AX38" s="836"/>
      <c r="AY38" s="836"/>
      <c r="AZ38" s="837"/>
      <c r="BA38" s="837"/>
      <c r="BB38" s="837"/>
      <c r="BC38" s="837"/>
      <c r="BD38" s="837"/>
      <c r="BE38" s="838"/>
      <c r="BF38" s="838"/>
      <c r="BG38" s="838"/>
      <c r="BH38" s="838"/>
      <c r="BI38" s="839"/>
      <c r="BJ38" s="91"/>
      <c r="BK38" s="91"/>
      <c r="BL38" s="91"/>
      <c r="BM38" s="91"/>
      <c r="BN38" s="91"/>
      <c r="BO38" s="100"/>
      <c r="BP38" s="100"/>
      <c r="BQ38" s="97">
        <v>32</v>
      </c>
      <c r="BR38" s="98"/>
      <c r="BS38" s="788"/>
      <c r="BT38" s="789"/>
      <c r="BU38" s="789"/>
      <c r="BV38" s="789"/>
      <c r="BW38" s="789"/>
      <c r="BX38" s="789"/>
      <c r="BY38" s="789"/>
      <c r="BZ38" s="789"/>
      <c r="CA38" s="789"/>
      <c r="CB38" s="789"/>
      <c r="CC38" s="789"/>
      <c r="CD38" s="789"/>
      <c r="CE38" s="789"/>
      <c r="CF38" s="789"/>
      <c r="CG38" s="790"/>
      <c r="CH38" s="791"/>
      <c r="CI38" s="792"/>
      <c r="CJ38" s="792"/>
      <c r="CK38" s="792"/>
      <c r="CL38" s="793"/>
      <c r="CM38" s="791"/>
      <c r="CN38" s="792"/>
      <c r="CO38" s="792"/>
      <c r="CP38" s="792"/>
      <c r="CQ38" s="793"/>
      <c r="CR38" s="791"/>
      <c r="CS38" s="792"/>
      <c r="CT38" s="792"/>
      <c r="CU38" s="792"/>
      <c r="CV38" s="793"/>
      <c r="CW38" s="791"/>
      <c r="CX38" s="792"/>
      <c r="CY38" s="792"/>
      <c r="CZ38" s="792"/>
      <c r="DA38" s="793"/>
      <c r="DB38" s="791"/>
      <c r="DC38" s="792"/>
      <c r="DD38" s="792"/>
      <c r="DE38" s="792"/>
      <c r="DF38" s="793"/>
      <c r="DG38" s="791"/>
      <c r="DH38" s="792"/>
      <c r="DI38" s="792"/>
      <c r="DJ38" s="792"/>
      <c r="DK38" s="793"/>
      <c r="DL38" s="791"/>
      <c r="DM38" s="792"/>
      <c r="DN38" s="792"/>
      <c r="DO38" s="792"/>
      <c r="DP38" s="793"/>
      <c r="DQ38" s="791"/>
      <c r="DR38" s="792"/>
      <c r="DS38" s="792"/>
      <c r="DT38" s="792"/>
      <c r="DU38" s="793"/>
      <c r="DV38" s="788"/>
      <c r="DW38" s="789"/>
      <c r="DX38" s="789"/>
      <c r="DY38" s="789"/>
      <c r="DZ38" s="794"/>
      <c r="EA38" s="89"/>
    </row>
    <row r="39" spans="1:131" ht="26.25" customHeight="1" x14ac:dyDescent="0.2">
      <c r="A39" s="101">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40"/>
      <c r="AL39" s="836"/>
      <c r="AM39" s="836"/>
      <c r="AN39" s="836"/>
      <c r="AO39" s="836"/>
      <c r="AP39" s="836"/>
      <c r="AQ39" s="836"/>
      <c r="AR39" s="836"/>
      <c r="AS39" s="836"/>
      <c r="AT39" s="836"/>
      <c r="AU39" s="836"/>
      <c r="AV39" s="836"/>
      <c r="AW39" s="836"/>
      <c r="AX39" s="836"/>
      <c r="AY39" s="836"/>
      <c r="AZ39" s="837"/>
      <c r="BA39" s="837"/>
      <c r="BB39" s="837"/>
      <c r="BC39" s="837"/>
      <c r="BD39" s="837"/>
      <c r="BE39" s="838"/>
      <c r="BF39" s="838"/>
      <c r="BG39" s="838"/>
      <c r="BH39" s="838"/>
      <c r="BI39" s="839"/>
      <c r="BJ39" s="91"/>
      <c r="BK39" s="91"/>
      <c r="BL39" s="91"/>
      <c r="BM39" s="91"/>
      <c r="BN39" s="91"/>
      <c r="BO39" s="100"/>
      <c r="BP39" s="100"/>
      <c r="BQ39" s="97">
        <v>33</v>
      </c>
      <c r="BR39" s="98"/>
      <c r="BS39" s="788"/>
      <c r="BT39" s="789"/>
      <c r="BU39" s="789"/>
      <c r="BV39" s="789"/>
      <c r="BW39" s="789"/>
      <c r="BX39" s="789"/>
      <c r="BY39" s="789"/>
      <c r="BZ39" s="789"/>
      <c r="CA39" s="789"/>
      <c r="CB39" s="789"/>
      <c r="CC39" s="789"/>
      <c r="CD39" s="789"/>
      <c r="CE39" s="789"/>
      <c r="CF39" s="789"/>
      <c r="CG39" s="790"/>
      <c r="CH39" s="791"/>
      <c r="CI39" s="792"/>
      <c r="CJ39" s="792"/>
      <c r="CK39" s="792"/>
      <c r="CL39" s="793"/>
      <c r="CM39" s="791"/>
      <c r="CN39" s="792"/>
      <c r="CO39" s="792"/>
      <c r="CP39" s="792"/>
      <c r="CQ39" s="793"/>
      <c r="CR39" s="791"/>
      <c r="CS39" s="792"/>
      <c r="CT39" s="792"/>
      <c r="CU39" s="792"/>
      <c r="CV39" s="793"/>
      <c r="CW39" s="791"/>
      <c r="CX39" s="792"/>
      <c r="CY39" s="792"/>
      <c r="CZ39" s="792"/>
      <c r="DA39" s="793"/>
      <c r="DB39" s="791"/>
      <c r="DC39" s="792"/>
      <c r="DD39" s="792"/>
      <c r="DE39" s="792"/>
      <c r="DF39" s="793"/>
      <c r="DG39" s="791"/>
      <c r="DH39" s="792"/>
      <c r="DI39" s="792"/>
      <c r="DJ39" s="792"/>
      <c r="DK39" s="793"/>
      <c r="DL39" s="791"/>
      <c r="DM39" s="792"/>
      <c r="DN39" s="792"/>
      <c r="DO39" s="792"/>
      <c r="DP39" s="793"/>
      <c r="DQ39" s="791"/>
      <c r="DR39" s="792"/>
      <c r="DS39" s="792"/>
      <c r="DT39" s="792"/>
      <c r="DU39" s="793"/>
      <c r="DV39" s="788"/>
      <c r="DW39" s="789"/>
      <c r="DX39" s="789"/>
      <c r="DY39" s="789"/>
      <c r="DZ39" s="794"/>
      <c r="EA39" s="89"/>
    </row>
    <row r="40" spans="1:131" ht="26.25" customHeight="1" x14ac:dyDescent="0.2">
      <c r="A40" s="97">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40"/>
      <c r="AL40" s="836"/>
      <c r="AM40" s="836"/>
      <c r="AN40" s="836"/>
      <c r="AO40" s="836"/>
      <c r="AP40" s="836"/>
      <c r="AQ40" s="836"/>
      <c r="AR40" s="836"/>
      <c r="AS40" s="836"/>
      <c r="AT40" s="836"/>
      <c r="AU40" s="836"/>
      <c r="AV40" s="836"/>
      <c r="AW40" s="836"/>
      <c r="AX40" s="836"/>
      <c r="AY40" s="836"/>
      <c r="AZ40" s="837"/>
      <c r="BA40" s="837"/>
      <c r="BB40" s="837"/>
      <c r="BC40" s="837"/>
      <c r="BD40" s="837"/>
      <c r="BE40" s="838"/>
      <c r="BF40" s="838"/>
      <c r="BG40" s="838"/>
      <c r="BH40" s="838"/>
      <c r="BI40" s="839"/>
      <c r="BJ40" s="91"/>
      <c r="BK40" s="91"/>
      <c r="BL40" s="91"/>
      <c r="BM40" s="91"/>
      <c r="BN40" s="91"/>
      <c r="BO40" s="100"/>
      <c r="BP40" s="100"/>
      <c r="BQ40" s="97">
        <v>34</v>
      </c>
      <c r="BR40" s="98"/>
      <c r="BS40" s="788"/>
      <c r="BT40" s="789"/>
      <c r="BU40" s="789"/>
      <c r="BV40" s="789"/>
      <c r="BW40" s="789"/>
      <c r="BX40" s="789"/>
      <c r="BY40" s="789"/>
      <c r="BZ40" s="789"/>
      <c r="CA40" s="789"/>
      <c r="CB40" s="789"/>
      <c r="CC40" s="789"/>
      <c r="CD40" s="789"/>
      <c r="CE40" s="789"/>
      <c r="CF40" s="789"/>
      <c r="CG40" s="790"/>
      <c r="CH40" s="791"/>
      <c r="CI40" s="792"/>
      <c r="CJ40" s="792"/>
      <c r="CK40" s="792"/>
      <c r="CL40" s="793"/>
      <c r="CM40" s="791"/>
      <c r="CN40" s="792"/>
      <c r="CO40" s="792"/>
      <c r="CP40" s="792"/>
      <c r="CQ40" s="793"/>
      <c r="CR40" s="791"/>
      <c r="CS40" s="792"/>
      <c r="CT40" s="792"/>
      <c r="CU40" s="792"/>
      <c r="CV40" s="793"/>
      <c r="CW40" s="791"/>
      <c r="CX40" s="792"/>
      <c r="CY40" s="792"/>
      <c r="CZ40" s="792"/>
      <c r="DA40" s="793"/>
      <c r="DB40" s="791"/>
      <c r="DC40" s="792"/>
      <c r="DD40" s="792"/>
      <c r="DE40" s="792"/>
      <c r="DF40" s="793"/>
      <c r="DG40" s="791"/>
      <c r="DH40" s="792"/>
      <c r="DI40" s="792"/>
      <c r="DJ40" s="792"/>
      <c r="DK40" s="793"/>
      <c r="DL40" s="791"/>
      <c r="DM40" s="792"/>
      <c r="DN40" s="792"/>
      <c r="DO40" s="792"/>
      <c r="DP40" s="793"/>
      <c r="DQ40" s="791"/>
      <c r="DR40" s="792"/>
      <c r="DS40" s="792"/>
      <c r="DT40" s="792"/>
      <c r="DU40" s="793"/>
      <c r="DV40" s="788"/>
      <c r="DW40" s="789"/>
      <c r="DX40" s="789"/>
      <c r="DY40" s="789"/>
      <c r="DZ40" s="794"/>
      <c r="EA40" s="89"/>
    </row>
    <row r="41" spans="1:131" ht="26.25" customHeight="1" x14ac:dyDescent="0.2">
      <c r="A41" s="97">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40"/>
      <c r="AL41" s="836"/>
      <c r="AM41" s="836"/>
      <c r="AN41" s="836"/>
      <c r="AO41" s="836"/>
      <c r="AP41" s="836"/>
      <c r="AQ41" s="836"/>
      <c r="AR41" s="836"/>
      <c r="AS41" s="836"/>
      <c r="AT41" s="836"/>
      <c r="AU41" s="836"/>
      <c r="AV41" s="836"/>
      <c r="AW41" s="836"/>
      <c r="AX41" s="836"/>
      <c r="AY41" s="836"/>
      <c r="AZ41" s="837"/>
      <c r="BA41" s="837"/>
      <c r="BB41" s="837"/>
      <c r="BC41" s="837"/>
      <c r="BD41" s="837"/>
      <c r="BE41" s="838"/>
      <c r="BF41" s="838"/>
      <c r="BG41" s="838"/>
      <c r="BH41" s="838"/>
      <c r="BI41" s="839"/>
      <c r="BJ41" s="91"/>
      <c r="BK41" s="91"/>
      <c r="BL41" s="91"/>
      <c r="BM41" s="91"/>
      <c r="BN41" s="91"/>
      <c r="BO41" s="100"/>
      <c r="BP41" s="100"/>
      <c r="BQ41" s="97">
        <v>35</v>
      </c>
      <c r="BR41" s="98"/>
      <c r="BS41" s="788"/>
      <c r="BT41" s="789"/>
      <c r="BU41" s="789"/>
      <c r="BV41" s="789"/>
      <c r="BW41" s="789"/>
      <c r="BX41" s="789"/>
      <c r="BY41" s="789"/>
      <c r="BZ41" s="789"/>
      <c r="CA41" s="789"/>
      <c r="CB41" s="789"/>
      <c r="CC41" s="789"/>
      <c r="CD41" s="789"/>
      <c r="CE41" s="789"/>
      <c r="CF41" s="789"/>
      <c r="CG41" s="790"/>
      <c r="CH41" s="791"/>
      <c r="CI41" s="792"/>
      <c r="CJ41" s="792"/>
      <c r="CK41" s="792"/>
      <c r="CL41" s="793"/>
      <c r="CM41" s="791"/>
      <c r="CN41" s="792"/>
      <c r="CO41" s="792"/>
      <c r="CP41" s="792"/>
      <c r="CQ41" s="793"/>
      <c r="CR41" s="791"/>
      <c r="CS41" s="792"/>
      <c r="CT41" s="792"/>
      <c r="CU41" s="792"/>
      <c r="CV41" s="793"/>
      <c r="CW41" s="791"/>
      <c r="CX41" s="792"/>
      <c r="CY41" s="792"/>
      <c r="CZ41" s="792"/>
      <c r="DA41" s="793"/>
      <c r="DB41" s="791"/>
      <c r="DC41" s="792"/>
      <c r="DD41" s="792"/>
      <c r="DE41" s="792"/>
      <c r="DF41" s="793"/>
      <c r="DG41" s="791"/>
      <c r="DH41" s="792"/>
      <c r="DI41" s="792"/>
      <c r="DJ41" s="792"/>
      <c r="DK41" s="793"/>
      <c r="DL41" s="791"/>
      <c r="DM41" s="792"/>
      <c r="DN41" s="792"/>
      <c r="DO41" s="792"/>
      <c r="DP41" s="793"/>
      <c r="DQ41" s="791"/>
      <c r="DR41" s="792"/>
      <c r="DS41" s="792"/>
      <c r="DT41" s="792"/>
      <c r="DU41" s="793"/>
      <c r="DV41" s="788"/>
      <c r="DW41" s="789"/>
      <c r="DX41" s="789"/>
      <c r="DY41" s="789"/>
      <c r="DZ41" s="794"/>
      <c r="EA41" s="89"/>
    </row>
    <row r="42" spans="1:131" ht="26.25" customHeight="1" x14ac:dyDescent="0.2">
      <c r="A42" s="97">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40"/>
      <c r="AL42" s="836"/>
      <c r="AM42" s="836"/>
      <c r="AN42" s="836"/>
      <c r="AO42" s="836"/>
      <c r="AP42" s="836"/>
      <c r="AQ42" s="836"/>
      <c r="AR42" s="836"/>
      <c r="AS42" s="836"/>
      <c r="AT42" s="836"/>
      <c r="AU42" s="836"/>
      <c r="AV42" s="836"/>
      <c r="AW42" s="836"/>
      <c r="AX42" s="836"/>
      <c r="AY42" s="836"/>
      <c r="AZ42" s="837"/>
      <c r="BA42" s="837"/>
      <c r="BB42" s="837"/>
      <c r="BC42" s="837"/>
      <c r="BD42" s="837"/>
      <c r="BE42" s="838"/>
      <c r="BF42" s="838"/>
      <c r="BG42" s="838"/>
      <c r="BH42" s="838"/>
      <c r="BI42" s="839"/>
      <c r="BJ42" s="91"/>
      <c r="BK42" s="91"/>
      <c r="BL42" s="91"/>
      <c r="BM42" s="91"/>
      <c r="BN42" s="91"/>
      <c r="BO42" s="100"/>
      <c r="BP42" s="100"/>
      <c r="BQ42" s="97">
        <v>36</v>
      </c>
      <c r="BR42" s="98"/>
      <c r="BS42" s="788"/>
      <c r="BT42" s="789"/>
      <c r="BU42" s="789"/>
      <c r="BV42" s="789"/>
      <c r="BW42" s="789"/>
      <c r="BX42" s="789"/>
      <c r="BY42" s="789"/>
      <c r="BZ42" s="789"/>
      <c r="CA42" s="789"/>
      <c r="CB42" s="789"/>
      <c r="CC42" s="789"/>
      <c r="CD42" s="789"/>
      <c r="CE42" s="789"/>
      <c r="CF42" s="789"/>
      <c r="CG42" s="790"/>
      <c r="CH42" s="791"/>
      <c r="CI42" s="792"/>
      <c r="CJ42" s="792"/>
      <c r="CK42" s="792"/>
      <c r="CL42" s="793"/>
      <c r="CM42" s="791"/>
      <c r="CN42" s="792"/>
      <c r="CO42" s="792"/>
      <c r="CP42" s="792"/>
      <c r="CQ42" s="793"/>
      <c r="CR42" s="791"/>
      <c r="CS42" s="792"/>
      <c r="CT42" s="792"/>
      <c r="CU42" s="792"/>
      <c r="CV42" s="793"/>
      <c r="CW42" s="791"/>
      <c r="CX42" s="792"/>
      <c r="CY42" s="792"/>
      <c r="CZ42" s="792"/>
      <c r="DA42" s="793"/>
      <c r="DB42" s="791"/>
      <c r="DC42" s="792"/>
      <c r="DD42" s="792"/>
      <c r="DE42" s="792"/>
      <c r="DF42" s="793"/>
      <c r="DG42" s="791"/>
      <c r="DH42" s="792"/>
      <c r="DI42" s="792"/>
      <c r="DJ42" s="792"/>
      <c r="DK42" s="793"/>
      <c r="DL42" s="791"/>
      <c r="DM42" s="792"/>
      <c r="DN42" s="792"/>
      <c r="DO42" s="792"/>
      <c r="DP42" s="793"/>
      <c r="DQ42" s="791"/>
      <c r="DR42" s="792"/>
      <c r="DS42" s="792"/>
      <c r="DT42" s="792"/>
      <c r="DU42" s="793"/>
      <c r="DV42" s="788"/>
      <c r="DW42" s="789"/>
      <c r="DX42" s="789"/>
      <c r="DY42" s="789"/>
      <c r="DZ42" s="794"/>
      <c r="EA42" s="89"/>
    </row>
    <row r="43" spans="1:131" ht="26.25" customHeight="1" x14ac:dyDescent="0.2">
      <c r="A43" s="97">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40"/>
      <c r="AL43" s="836"/>
      <c r="AM43" s="836"/>
      <c r="AN43" s="836"/>
      <c r="AO43" s="836"/>
      <c r="AP43" s="836"/>
      <c r="AQ43" s="836"/>
      <c r="AR43" s="836"/>
      <c r="AS43" s="836"/>
      <c r="AT43" s="836"/>
      <c r="AU43" s="836"/>
      <c r="AV43" s="836"/>
      <c r="AW43" s="836"/>
      <c r="AX43" s="836"/>
      <c r="AY43" s="836"/>
      <c r="AZ43" s="837"/>
      <c r="BA43" s="837"/>
      <c r="BB43" s="837"/>
      <c r="BC43" s="837"/>
      <c r="BD43" s="837"/>
      <c r="BE43" s="838"/>
      <c r="BF43" s="838"/>
      <c r="BG43" s="838"/>
      <c r="BH43" s="838"/>
      <c r="BI43" s="839"/>
      <c r="BJ43" s="91"/>
      <c r="BK43" s="91"/>
      <c r="BL43" s="91"/>
      <c r="BM43" s="91"/>
      <c r="BN43" s="91"/>
      <c r="BO43" s="100"/>
      <c r="BP43" s="100"/>
      <c r="BQ43" s="97">
        <v>37</v>
      </c>
      <c r="BR43" s="98"/>
      <c r="BS43" s="788"/>
      <c r="BT43" s="789"/>
      <c r="BU43" s="789"/>
      <c r="BV43" s="789"/>
      <c r="BW43" s="789"/>
      <c r="BX43" s="789"/>
      <c r="BY43" s="789"/>
      <c r="BZ43" s="789"/>
      <c r="CA43" s="789"/>
      <c r="CB43" s="789"/>
      <c r="CC43" s="789"/>
      <c r="CD43" s="789"/>
      <c r="CE43" s="789"/>
      <c r="CF43" s="789"/>
      <c r="CG43" s="790"/>
      <c r="CH43" s="791"/>
      <c r="CI43" s="792"/>
      <c r="CJ43" s="792"/>
      <c r="CK43" s="792"/>
      <c r="CL43" s="793"/>
      <c r="CM43" s="791"/>
      <c r="CN43" s="792"/>
      <c r="CO43" s="792"/>
      <c r="CP43" s="792"/>
      <c r="CQ43" s="793"/>
      <c r="CR43" s="791"/>
      <c r="CS43" s="792"/>
      <c r="CT43" s="792"/>
      <c r="CU43" s="792"/>
      <c r="CV43" s="793"/>
      <c r="CW43" s="791"/>
      <c r="CX43" s="792"/>
      <c r="CY43" s="792"/>
      <c r="CZ43" s="792"/>
      <c r="DA43" s="793"/>
      <c r="DB43" s="791"/>
      <c r="DC43" s="792"/>
      <c r="DD43" s="792"/>
      <c r="DE43" s="792"/>
      <c r="DF43" s="793"/>
      <c r="DG43" s="791"/>
      <c r="DH43" s="792"/>
      <c r="DI43" s="792"/>
      <c r="DJ43" s="792"/>
      <c r="DK43" s="793"/>
      <c r="DL43" s="791"/>
      <c r="DM43" s="792"/>
      <c r="DN43" s="792"/>
      <c r="DO43" s="792"/>
      <c r="DP43" s="793"/>
      <c r="DQ43" s="791"/>
      <c r="DR43" s="792"/>
      <c r="DS43" s="792"/>
      <c r="DT43" s="792"/>
      <c r="DU43" s="793"/>
      <c r="DV43" s="788"/>
      <c r="DW43" s="789"/>
      <c r="DX43" s="789"/>
      <c r="DY43" s="789"/>
      <c r="DZ43" s="794"/>
      <c r="EA43" s="89"/>
    </row>
    <row r="44" spans="1:131" ht="26.25" customHeight="1" x14ac:dyDescent="0.2">
      <c r="A44" s="97">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40"/>
      <c r="AL44" s="836"/>
      <c r="AM44" s="836"/>
      <c r="AN44" s="836"/>
      <c r="AO44" s="836"/>
      <c r="AP44" s="836"/>
      <c r="AQ44" s="836"/>
      <c r="AR44" s="836"/>
      <c r="AS44" s="836"/>
      <c r="AT44" s="836"/>
      <c r="AU44" s="836"/>
      <c r="AV44" s="836"/>
      <c r="AW44" s="836"/>
      <c r="AX44" s="836"/>
      <c r="AY44" s="836"/>
      <c r="AZ44" s="837"/>
      <c r="BA44" s="837"/>
      <c r="BB44" s="837"/>
      <c r="BC44" s="837"/>
      <c r="BD44" s="837"/>
      <c r="BE44" s="838"/>
      <c r="BF44" s="838"/>
      <c r="BG44" s="838"/>
      <c r="BH44" s="838"/>
      <c r="BI44" s="839"/>
      <c r="BJ44" s="91"/>
      <c r="BK44" s="91"/>
      <c r="BL44" s="91"/>
      <c r="BM44" s="91"/>
      <c r="BN44" s="91"/>
      <c r="BO44" s="100"/>
      <c r="BP44" s="100"/>
      <c r="BQ44" s="97">
        <v>38</v>
      </c>
      <c r="BR44" s="98"/>
      <c r="BS44" s="788"/>
      <c r="BT44" s="789"/>
      <c r="BU44" s="789"/>
      <c r="BV44" s="789"/>
      <c r="BW44" s="789"/>
      <c r="BX44" s="789"/>
      <c r="BY44" s="789"/>
      <c r="BZ44" s="789"/>
      <c r="CA44" s="789"/>
      <c r="CB44" s="789"/>
      <c r="CC44" s="789"/>
      <c r="CD44" s="789"/>
      <c r="CE44" s="789"/>
      <c r="CF44" s="789"/>
      <c r="CG44" s="790"/>
      <c r="CH44" s="791"/>
      <c r="CI44" s="792"/>
      <c r="CJ44" s="792"/>
      <c r="CK44" s="792"/>
      <c r="CL44" s="793"/>
      <c r="CM44" s="791"/>
      <c r="CN44" s="792"/>
      <c r="CO44" s="792"/>
      <c r="CP44" s="792"/>
      <c r="CQ44" s="793"/>
      <c r="CR44" s="791"/>
      <c r="CS44" s="792"/>
      <c r="CT44" s="792"/>
      <c r="CU44" s="792"/>
      <c r="CV44" s="793"/>
      <c r="CW44" s="791"/>
      <c r="CX44" s="792"/>
      <c r="CY44" s="792"/>
      <c r="CZ44" s="792"/>
      <c r="DA44" s="793"/>
      <c r="DB44" s="791"/>
      <c r="DC44" s="792"/>
      <c r="DD44" s="792"/>
      <c r="DE44" s="792"/>
      <c r="DF44" s="793"/>
      <c r="DG44" s="791"/>
      <c r="DH44" s="792"/>
      <c r="DI44" s="792"/>
      <c r="DJ44" s="792"/>
      <c r="DK44" s="793"/>
      <c r="DL44" s="791"/>
      <c r="DM44" s="792"/>
      <c r="DN44" s="792"/>
      <c r="DO44" s="792"/>
      <c r="DP44" s="793"/>
      <c r="DQ44" s="791"/>
      <c r="DR44" s="792"/>
      <c r="DS44" s="792"/>
      <c r="DT44" s="792"/>
      <c r="DU44" s="793"/>
      <c r="DV44" s="788"/>
      <c r="DW44" s="789"/>
      <c r="DX44" s="789"/>
      <c r="DY44" s="789"/>
      <c r="DZ44" s="794"/>
      <c r="EA44" s="89"/>
    </row>
    <row r="45" spans="1:131" ht="26.25" customHeight="1" x14ac:dyDescent="0.2">
      <c r="A45" s="97">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40"/>
      <c r="AL45" s="836"/>
      <c r="AM45" s="836"/>
      <c r="AN45" s="836"/>
      <c r="AO45" s="836"/>
      <c r="AP45" s="836"/>
      <c r="AQ45" s="836"/>
      <c r="AR45" s="836"/>
      <c r="AS45" s="836"/>
      <c r="AT45" s="836"/>
      <c r="AU45" s="836"/>
      <c r="AV45" s="836"/>
      <c r="AW45" s="836"/>
      <c r="AX45" s="836"/>
      <c r="AY45" s="836"/>
      <c r="AZ45" s="837"/>
      <c r="BA45" s="837"/>
      <c r="BB45" s="837"/>
      <c r="BC45" s="837"/>
      <c r="BD45" s="837"/>
      <c r="BE45" s="838"/>
      <c r="BF45" s="838"/>
      <c r="BG45" s="838"/>
      <c r="BH45" s="838"/>
      <c r="BI45" s="839"/>
      <c r="BJ45" s="91"/>
      <c r="BK45" s="91"/>
      <c r="BL45" s="91"/>
      <c r="BM45" s="91"/>
      <c r="BN45" s="91"/>
      <c r="BO45" s="100"/>
      <c r="BP45" s="100"/>
      <c r="BQ45" s="97">
        <v>39</v>
      </c>
      <c r="BR45" s="98"/>
      <c r="BS45" s="788"/>
      <c r="BT45" s="789"/>
      <c r="BU45" s="789"/>
      <c r="BV45" s="789"/>
      <c r="BW45" s="789"/>
      <c r="BX45" s="789"/>
      <c r="BY45" s="789"/>
      <c r="BZ45" s="789"/>
      <c r="CA45" s="789"/>
      <c r="CB45" s="789"/>
      <c r="CC45" s="789"/>
      <c r="CD45" s="789"/>
      <c r="CE45" s="789"/>
      <c r="CF45" s="789"/>
      <c r="CG45" s="790"/>
      <c r="CH45" s="791"/>
      <c r="CI45" s="792"/>
      <c r="CJ45" s="792"/>
      <c r="CK45" s="792"/>
      <c r="CL45" s="793"/>
      <c r="CM45" s="791"/>
      <c r="CN45" s="792"/>
      <c r="CO45" s="792"/>
      <c r="CP45" s="792"/>
      <c r="CQ45" s="793"/>
      <c r="CR45" s="791"/>
      <c r="CS45" s="792"/>
      <c r="CT45" s="792"/>
      <c r="CU45" s="792"/>
      <c r="CV45" s="793"/>
      <c r="CW45" s="791"/>
      <c r="CX45" s="792"/>
      <c r="CY45" s="792"/>
      <c r="CZ45" s="792"/>
      <c r="DA45" s="793"/>
      <c r="DB45" s="791"/>
      <c r="DC45" s="792"/>
      <c r="DD45" s="792"/>
      <c r="DE45" s="792"/>
      <c r="DF45" s="793"/>
      <c r="DG45" s="791"/>
      <c r="DH45" s="792"/>
      <c r="DI45" s="792"/>
      <c r="DJ45" s="792"/>
      <c r="DK45" s="793"/>
      <c r="DL45" s="791"/>
      <c r="DM45" s="792"/>
      <c r="DN45" s="792"/>
      <c r="DO45" s="792"/>
      <c r="DP45" s="793"/>
      <c r="DQ45" s="791"/>
      <c r="DR45" s="792"/>
      <c r="DS45" s="792"/>
      <c r="DT45" s="792"/>
      <c r="DU45" s="793"/>
      <c r="DV45" s="788"/>
      <c r="DW45" s="789"/>
      <c r="DX45" s="789"/>
      <c r="DY45" s="789"/>
      <c r="DZ45" s="794"/>
      <c r="EA45" s="89"/>
    </row>
    <row r="46" spans="1:131" ht="26.25" customHeight="1" x14ac:dyDescent="0.2">
      <c r="A46" s="97">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40"/>
      <c r="AL46" s="836"/>
      <c r="AM46" s="836"/>
      <c r="AN46" s="836"/>
      <c r="AO46" s="836"/>
      <c r="AP46" s="836"/>
      <c r="AQ46" s="836"/>
      <c r="AR46" s="836"/>
      <c r="AS46" s="836"/>
      <c r="AT46" s="836"/>
      <c r="AU46" s="836"/>
      <c r="AV46" s="836"/>
      <c r="AW46" s="836"/>
      <c r="AX46" s="836"/>
      <c r="AY46" s="836"/>
      <c r="AZ46" s="837"/>
      <c r="BA46" s="837"/>
      <c r="BB46" s="837"/>
      <c r="BC46" s="837"/>
      <c r="BD46" s="837"/>
      <c r="BE46" s="838"/>
      <c r="BF46" s="838"/>
      <c r="BG46" s="838"/>
      <c r="BH46" s="838"/>
      <c r="BI46" s="839"/>
      <c r="BJ46" s="91"/>
      <c r="BK46" s="91"/>
      <c r="BL46" s="91"/>
      <c r="BM46" s="91"/>
      <c r="BN46" s="91"/>
      <c r="BO46" s="100"/>
      <c r="BP46" s="100"/>
      <c r="BQ46" s="97">
        <v>40</v>
      </c>
      <c r="BR46" s="98"/>
      <c r="BS46" s="788"/>
      <c r="BT46" s="789"/>
      <c r="BU46" s="789"/>
      <c r="BV46" s="789"/>
      <c r="BW46" s="789"/>
      <c r="BX46" s="789"/>
      <c r="BY46" s="789"/>
      <c r="BZ46" s="789"/>
      <c r="CA46" s="789"/>
      <c r="CB46" s="789"/>
      <c r="CC46" s="789"/>
      <c r="CD46" s="789"/>
      <c r="CE46" s="789"/>
      <c r="CF46" s="789"/>
      <c r="CG46" s="790"/>
      <c r="CH46" s="791"/>
      <c r="CI46" s="792"/>
      <c r="CJ46" s="792"/>
      <c r="CK46" s="792"/>
      <c r="CL46" s="793"/>
      <c r="CM46" s="791"/>
      <c r="CN46" s="792"/>
      <c r="CO46" s="792"/>
      <c r="CP46" s="792"/>
      <c r="CQ46" s="793"/>
      <c r="CR46" s="791"/>
      <c r="CS46" s="792"/>
      <c r="CT46" s="792"/>
      <c r="CU46" s="792"/>
      <c r="CV46" s="793"/>
      <c r="CW46" s="791"/>
      <c r="CX46" s="792"/>
      <c r="CY46" s="792"/>
      <c r="CZ46" s="792"/>
      <c r="DA46" s="793"/>
      <c r="DB46" s="791"/>
      <c r="DC46" s="792"/>
      <c r="DD46" s="792"/>
      <c r="DE46" s="792"/>
      <c r="DF46" s="793"/>
      <c r="DG46" s="791"/>
      <c r="DH46" s="792"/>
      <c r="DI46" s="792"/>
      <c r="DJ46" s="792"/>
      <c r="DK46" s="793"/>
      <c r="DL46" s="791"/>
      <c r="DM46" s="792"/>
      <c r="DN46" s="792"/>
      <c r="DO46" s="792"/>
      <c r="DP46" s="793"/>
      <c r="DQ46" s="791"/>
      <c r="DR46" s="792"/>
      <c r="DS46" s="792"/>
      <c r="DT46" s="792"/>
      <c r="DU46" s="793"/>
      <c r="DV46" s="788"/>
      <c r="DW46" s="789"/>
      <c r="DX46" s="789"/>
      <c r="DY46" s="789"/>
      <c r="DZ46" s="794"/>
      <c r="EA46" s="89"/>
    </row>
    <row r="47" spans="1:131" ht="26.25" customHeight="1" x14ac:dyDescent="0.2">
      <c r="A47" s="97">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40"/>
      <c r="AL47" s="836"/>
      <c r="AM47" s="836"/>
      <c r="AN47" s="836"/>
      <c r="AO47" s="836"/>
      <c r="AP47" s="836"/>
      <c r="AQ47" s="836"/>
      <c r="AR47" s="836"/>
      <c r="AS47" s="836"/>
      <c r="AT47" s="836"/>
      <c r="AU47" s="836"/>
      <c r="AV47" s="836"/>
      <c r="AW47" s="836"/>
      <c r="AX47" s="836"/>
      <c r="AY47" s="836"/>
      <c r="AZ47" s="837"/>
      <c r="BA47" s="837"/>
      <c r="BB47" s="837"/>
      <c r="BC47" s="837"/>
      <c r="BD47" s="837"/>
      <c r="BE47" s="838"/>
      <c r="BF47" s="838"/>
      <c r="BG47" s="838"/>
      <c r="BH47" s="838"/>
      <c r="BI47" s="839"/>
      <c r="BJ47" s="91"/>
      <c r="BK47" s="91"/>
      <c r="BL47" s="91"/>
      <c r="BM47" s="91"/>
      <c r="BN47" s="91"/>
      <c r="BO47" s="100"/>
      <c r="BP47" s="100"/>
      <c r="BQ47" s="97">
        <v>41</v>
      </c>
      <c r="BR47" s="98"/>
      <c r="BS47" s="788"/>
      <c r="BT47" s="789"/>
      <c r="BU47" s="789"/>
      <c r="BV47" s="789"/>
      <c r="BW47" s="789"/>
      <c r="BX47" s="789"/>
      <c r="BY47" s="789"/>
      <c r="BZ47" s="789"/>
      <c r="CA47" s="789"/>
      <c r="CB47" s="789"/>
      <c r="CC47" s="789"/>
      <c r="CD47" s="789"/>
      <c r="CE47" s="789"/>
      <c r="CF47" s="789"/>
      <c r="CG47" s="790"/>
      <c r="CH47" s="791"/>
      <c r="CI47" s="792"/>
      <c r="CJ47" s="792"/>
      <c r="CK47" s="792"/>
      <c r="CL47" s="793"/>
      <c r="CM47" s="791"/>
      <c r="CN47" s="792"/>
      <c r="CO47" s="792"/>
      <c r="CP47" s="792"/>
      <c r="CQ47" s="793"/>
      <c r="CR47" s="791"/>
      <c r="CS47" s="792"/>
      <c r="CT47" s="792"/>
      <c r="CU47" s="792"/>
      <c r="CV47" s="793"/>
      <c r="CW47" s="791"/>
      <c r="CX47" s="792"/>
      <c r="CY47" s="792"/>
      <c r="CZ47" s="792"/>
      <c r="DA47" s="793"/>
      <c r="DB47" s="791"/>
      <c r="DC47" s="792"/>
      <c r="DD47" s="792"/>
      <c r="DE47" s="792"/>
      <c r="DF47" s="793"/>
      <c r="DG47" s="791"/>
      <c r="DH47" s="792"/>
      <c r="DI47" s="792"/>
      <c r="DJ47" s="792"/>
      <c r="DK47" s="793"/>
      <c r="DL47" s="791"/>
      <c r="DM47" s="792"/>
      <c r="DN47" s="792"/>
      <c r="DO47" s="792"/>
      <c r="DP47" s="793"/>
      <c r="DQ47" s="791"/>
      <c r="DR47" s="792"/>
      <c r="DS47" s="792"/>
      <c r="DT47" s="792"/>
      <c r="DU47" s="793"/>
      <c r="DV47" s="788"/>
      <c r="DW47" s="789"/>
      <c r="DX47" s="789"/>
      <c r="DY47" s="789"/>
      <c r="DZ47" s="794"/>
      <c r="EA47" s="89"/>
    </row>
    <row r="48" spans="1:131" ht="26.25" customHeight="1" x14ac:dyDescent="0.2">
      <c r="A48" s="97">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40"/>
      <c r="AL48" s="836"/>
      <c r="AM48" s="836"/>
      <c r="AN48" s="836"/>
      <c r="AO48" s="836"/>
      <c r="AP48" s="836"/>
      <c r="AQ48" s="836"/>
      <c r="AR48" s="836"/>
      <c r="AS48" s="836"/>
      <c r="AT48" s="836"/>
      <c r="AU48" s="836"/>
      <c r="AV48" s="836"/>
      <c r="AW48" s="836"/>
      <c r="AX48" s="836"/>
      <c r="AY48" s="836"/>
      <c r="AZ48" s="837"/>
      <c r="BA48" s="837"/>
      <c r="BB48" s="837"/>
      <c r="BC48" s="837"/>
      <c r="BD48" s="837"/>
      <c r="BE48" s="838"/>
      <c r="BF48" s="838"/>
      <c r="BG48" s="838"/>
      <c r="BH48" s="838"/>
      <c r="BI48" s="839"/>
      <c r="BJ48" s="91"/>
      <c r="BK48" s="91"/>
      <c r="BL48" s="91"/>
      <c r="BM48" s="91"/>
      <c r="BN48" s="91"/>
      <c r="BO48" s="100"/>
      <c r="BP48" s="100"/>
      <c r="BQ48" s="97">
        <v>42</v>
      </c>
      <c r="BR48" s="98"/>
      <c r="BS48" s="788"/>
      <c r="BT48" s="789"/>
      <c r="BU48" s="789"/>
      <c r="BV48" s="789"/>
      <c r="BW48" s="789"/>
      <c r="BX48" s="789"/>
      <c r="BY48" s="789"/>
      <c r="BZ48" s="789"/>
      <c r="CA48" s="789"/>
      <c r="CB48" s="789"/>
      <c r="CC48" s="789"/>
      <c r="CD48" s="789"/>
      <c r="CE48" s="789"/>
      <c r="CF48" s="789"/>
      <c r="CG48" s="790"/>
      <c r="CH48" s="791"/>
      <c r="CI48" s="792"/>
      <c r="CJ48" s="792"/>
      <c r="CK48" s="792"/>
      <c r="CL48" s="793"/>
      <c r="CM48" s="791"/>
      <c r="CN48" s="792"/>
      <c r="CO48" s="792"/>
      <c r="CP48" s="792"/>
      <c r="CQ48" s="793"/>
      <c r="CR48" s="791"/>
      <c r="CS48" s="792"/>
      <c r="CT48" s="792"/>
      <c r="CU48" s="792"/>
      <c r="CV48" s="793"/>
      <c r="CW48" s="791"/>
      <c r="CX48" s="792"/>
      <c r="CY48" s="792"/>
      <c r="CZ48" s="792"/>
      <c r="DA48" s="793"/>
      <c r="DB48" s="791"/>
      <c r="DC48" s="792"/>
      <c r="DD48" s="792"/>
      <c r="DE48" s="792"/>
      <c r="DF48" s="793"/>
      <c r="DG48" s="791"/>
      <c r="DH48" s="792"/>
      <c r="DI48" s="792"/>
      <c r="DJ48" s="792"/>
      <c r="DK48" s="793"/>
      <c r="DL48" s="791"/>
      <c r="DM48" s="792"/>
      <c r="DN48" s="792"/>
      <c r="DO48" s="792"/>
      <c r="DP48" s="793"/>
      <c r="DQ48" s="791"/>
      <c r="DR48" s="792"/>
      <c r="DS48" s="792"/>
      <c r="DT48" s="792"/>
      <c r="DU48" s="793"/>
      <c r="DV48" s="788"/>
      <c r="DW48" s="789"/>
      <c r="DX48" s="789"/>
      <c r="DY48" s="789"/>
      <c r="DZ48" s="794"/>
      <c r="EA48" s="89"/>
    </row>
    <row r="49" spans="1:131" ht="26.25" customHeight="1" x14ac:dyDescent="0.2">
      <c r="A49" s="97">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40"/>
      <c r="AL49" s="836"/>
      <c r="AM49" s="836"/>
      <c r="AN49" s="836"/>
      <c r="AO49" s="836"/>
      <c r="AP49" s="836"/>
      <c r="AQ49" s="836"/>
      <c r="AR49" s="836"/>
      <c r="AS49" s="836"/>
      <c r="AT49" s="836"/>
      <c r="AU49" s="836"/>
      <c r="AV49" s="836"/>
      <c r="AW49" s="836"/>
      <c r="AX49" s="836"/>
      <c r="AY49" s="836"/>
      <c r="AZ49" s="837"/>
      <c r="BA49" s="837"/>
      <c r="BB49" s="837"/>
      <c r="BC49" s="837"/>
      <c r="BD49" s="837"/>
      <c r="BE49" s="838"/>
      <c r="BF49" s="838"/>
      <c r="BG49" s="838"/>
      <c r="BH49" s="838"/>
      <c r="BI49" s="839"/>
      <c r="BJ49" s="91"/>
      <c r="BK49" s="91"/>
      <c r="BL49" s="91"/>
      <c r="BM49" s="91"/>
      <c r="BN49" s="91"/>
      <c r="BO49" s="100"/>
      <c r="BP49" s="100"/>
      <c r="BQ49" s="97">
        <v>43</v>
      </c>
      <c r="BR49" s="98"/>
      <c r="BS49" s="788"/>
      <c r="BT49" s="789"/>
      <c r="BU49" s="789"/>
      <c r="BV49" s="789"/>
      <c r="BW49" s="789"/>
      <c r="BX49" s="789"/>
      <c r="BY49" s="789"/>
      <c r="BZ49" s="789"/>
      <c r="CA49" s="789"/>
      <c r="CB49" s="789"/>
      <c r="CC49" s="789"/>
      <c r="CD49" s="789"/>
      <c r="CE49" s="789"/>
      <c r="CF49" s="789"/>
      <c r="CG49" s="790"/>
      <c r="CH49" s="791"/>
      <c r="CI49" s="792"/>
      <c r="CJ49" s="792"/>
      <c r="CK49" s="792"/>
      <c r="CL49" s="793"/>
      <c r="CM49" s="791"/>
      <c r="CN49" s="792"/>
      <c r="CO49" s="792"/>
      <c r="CP49" s="792"/>
      <c r="CQ49" s="793"/>
      <c r="CR49" s="791"/>
      <c r="CS49" s="792"/>
      <c r="CT49" s="792"/>
      <c r="CU49" s="792"/>
      <c r="CV49" s="793"/>
      <c r="CW49" s="791"/>
      <c r="CX49" s="792"/>
      <c r="CY49" s="792"/>
      <c r="CZ49" s="792"/>
      <c r="DA49" s="793"/>
      <c r="DB49" s="791"/>
      <c r="DC49" s="792"/>
      <c r="DD49" s="792"/>
      <c r="DE49" s="792"/>
      <c r="DF49" s="793"/>
      <c r="DG49" s="791"/>
      <c r="DH49" s="792"/>
      <c r="DI49" s="792"/>
      <c r="DJ49" s="792"/>
      <c r="DK49" s="793"/>
      <c r="DL49" s="791"/>
      <c r="DM49" s="792"/>
      <c r="DN49" s="792"/>
      <c r="DO49" s="792"/>
      <c r="DP49" s="793"/>
      <c r="DQ49" s="791"/>
      <c r="DR49" s="792"/>
      <c r="DS49" s="792"/>
      <c r="DT49" s="792"/>
      <c r="DU49" s="793"/>
      <c r="DV49" s="788"/>
      <c r="DW49" s="789"/>
      <c r="DX49" s="789"/>
      <c r="DY49" s="789"/>
      <c r="DZ49" s="794"/>
      <c r="EA49" s="89"/>
    </row>
    <row r="50" spans="1:131" ht="26.25" customHeight="1" x14ac:dyDescent="0.2">
      <c r="A50" s="97">
        <v>23</v>
      </c>
      <c r="B50" s="755"/>
      <c r="C50" s="756"/>
      <c r="D50" s="756"/>
      <c r="E50" s="756"/>
      <c r="F50" s="756"/>
      <c r="G50" s="756"/>
      <c r="H50" s="756"/>
      <c r="I50" s="756"/>
      <c r="J50" s="756"/>
      <c r="K50" s="756"/>
      <c r="L50" s="756"/>
      <c r="M50" s="756"/>
      <c r="N50" s="756"/>
      <c r="O50" s="756"/>
      <c r="P50" s="757"/>
      <c r="Q50" s="841"/>
      <c r="R50" s="842"/>
      <c r="S50" s="842"/>
      <c r="T50" s="842"/>
      <c r="U50" s="842"/>
      <c r="V50" s="842"/>
      <c r="W50" s="842"/>
      <c r="X50" s="842"/>
      <c r="Y50" s="842"/>
      <c r="Z50" s="842"/>
      <c r="AA50" s="842"/>
      <c r="AB50" s="842"/>
      <c r="AC50" s="842"/>
      <c r="AD50" s="842"/>
      <c r="AE50" s="843"/>
      <c r="AF50" s="761"/>
      <c r="AG50" s="762"/>
      <c r="AH50" s="762"/>
      <c r="AI50" s="762"/>
      <c r="AJ50" s="763"/>
      <c r="AK50" s="845"/>
      <c r="AL50" s="842"/>
      <c r="AM50" s="842"/>
      <c r="AN50" s="842"/>
      <c r="AO50" s="842"/>
      <c r="AP50" s="842"/>
      <c r="AQ50" s="842"/>
      <c r="AR50" s="842"/>
      <c r="AS50" s="842"/>
      <c r="AT50" s="842"/>
      <c r="AU50" s="842"/>
      <c r="AV50" s="842"/>
      <c r="AW50" s="842"/>
      <c r="AX50" s="842"/>
      <c r="AY50" s="842"/>
      <c r="AZ50" s="844"/>
      <c r="BA50" s="844"/>
      <c r="BB50" s="844"/>
      <c r="BC50" s="844"/>
      <c r="BD50" s="844"/>
      <c r="BE50" s="838"/>
      <c r="BF50" s="838"/>
      <c r="BG50" s="838"/>
      <c r="BH50" s="838"/>
      <c r="BI50" s="839"/>
      <c r="BJ50" s="91"/>
      <c r="BK50" s="91"/>
      <c r="BL50" s="91"/>
      <c r="BM50" s="91"/>
      <c r="BN50" s="91"/>
      <c r="BO50" s="100"/>
      <c r="BP50" s="100"/>
      <c r="BQ50" s="97">
        <v>44</v>
      </c>
      <c r="BR50" s="98"/>
      <c r="BS50" s="788"/>
      <c r="BT50" s="789"/>
      <c r="BU50" s="789"/>
      <c r="BV50" s="789"/>
      <c r="BW50" s="789"/>
      <c r="BX50" s="789"/>
      <c r="BY50" s="789"/>
      <c r="BZ50" s="789"/>
      <c r="CA50" s="789"/>
      <c r="CB50" s="789"/>
      <c r="CC50" s="789"/>
      <c r="CD50" s="789"/>
      <c r="CE50" s="789"/>
      <c r="CF50" s="789"/>
      <c r="CG50" s="790"/>
      <c r="CH50" s="791"/>
      <c r="CI50" s="792"/>
      <c r="CJ50" s="792"/>
      <c r="CK50" s="792"/>
      <c r="CL50" s="793"/>
      <c r="CM50" s="791"/>
      <c r="CN50" s="792"/>
      <c r="CO50" s="792"/>
      <c r="CP50" s="792"/>
      <c r="CQ50" s="793"/>
      <c r="CR50" s="791"/>
      <c r="CS50" s="792"/>
      <c r="CT50" s="792"/>
      <c r="CU50" s="792"/>
      <c r="CV50" s="793"/>
      <c r="CW50" s="791"/>
      <c r="CX50" s="792"/>
      <c r="CY50" s="792"/>
      <c r="CZ50" s="792"/>
      <c r="DA50" s="793"/>
      <c r="DB50" s="791"/>
      <c r="DC50" s="792"/>
      <c r="DD50" s="792"/>
      <c r="DE50" s="792"/>
      <c r="DF50" s="793"/>
      <c r="DG50" s="791"/>
      <c r="DH50" s="792"/>
      <c r="DI50" s="792"/>
      <c r="DJ50" s="792"/>
      <c r="DK50" s="793"/>
      <c r="DL50" s="791"/>
      <c r="DM50" s="792"/>
      <c r="DN50" s="792"/>
      <c r="DO50" s="792"/>
      <c r="DP50" s="793"/>
      <c r="DQ50" s="791"/>
      <c r="DR50" s="792"/>
      <c r="DS50" s="792"/>
      <c r="DT50" s="792"/>
      <c r="DU50" s="793"/>
      <c r="DV50" s="788"/>
      <c r="DW50" s="789"/>
      <c r="DX50" s="789"/>
      <c r="DY50" s="789"/>
      <c r="DZ50" s="794"/>
      <c r="EA50" s="89"/>
    </row>
    <row r="51" spans="1:131" ht="26.25" customHeight="1" x14ac:dyDescent="0.2">
      <c r="A51" s="97">
        <v>24</v>
      </c>
      <c r="B51" s="755"/>
      <c r="C51" s="756"/>
      <c r="D51" s="756"/>
      <c r="E51" s="756"/>
      <c r="F51" s="756"/>
      <c r="G51" s="756"/>
      <c r="H51" s="756"/>
      <c r="I51" s="756"/>
      <c r="J51" s="756"/>
      <c r="K51" s="756"/>
      <c r="L51" s="756"/>
      <c r="M51" s="756"/>
      <c r="N51" s="756"/>
      <c r="O51" s="756"/>
      <c r="P51" s="757"/>
      <c r="Q51" s="841"/>
      <c r="R51" s="842"/>
      <c r="S51" s="842"/>
      <c r="T51" s="842"/>
      <c r="U51" s="842"/>
      <c r="V51" s="842"/>
      <c r="W51" s="842"/>
      <c r="X51" s="842"/>
      <c r="Y51" s="842"/>
      <c r="Z51" s="842"/>
      <c r="AA51" s="842"/>
      <c r="AB51" s="842"/>
      <c r="AC51" s="842"/>
      <c r="AD51" s="842"/>
      <c r="AE51" s="843"/>
      <c r="AF51" s="761"/>
      <c r="AG51" s="762"/>
      <c r="AH51" s="762"/>
      <c r="AI51" s="762"/>
      <c r="AJ51" s="763"/>
      <c r="AK51" s="845"/>
      <c r="AL51" s="842"/>
      <c r="AM51" s="842"/>
      <c r="AN51" s="842"/>
      <c r="AO51" s="842"/>
      <c r="AP51" s="842"/>
      <c r="AQ51" s="842"/>
      <c r="AR51" s="842"/>
      <c r="AS51" s="842"/>
      <c r="AT51" s="842"/>
      <c r="AU51" s="842"/>
      <c r="AV51" s="842"/>
      <c r="AW51" s="842"/>
      <c r="AX51" s="842"/>
      <c r="AY51" s="842"/>
      <c r="AZ51" s="844"/>
      <c r="BA51" s="844"/>
      <c r="BB51" s="844"/>
      <c r="BC51" s="844"/>
      <c r="BD51" s="844"/>
      <c r="BE51" s="838"/>
      <c r="BF51" s="838"/>
      <c r="BG51" s="838"/>
      <c r="BH51" s="838"/>
      <c r="BI51" s="839"/>
      <c r="BJ51" s="91"/>
      <c r="BK51" s="91"/>
      <c r="BL51" s="91"/>
      <c r="BM51" s="91"/>
      <c r="BN51" s="91"/>
      <c r="BO51" s="100"/>
      <c r="BP51" s="100"/>
      <c r="BQ51" s="97">
        <v>45</v>
      </c>
      <c r="BR51" s="98"/>
      <c r="BS51" s="788"/>
      <c r="BT51" s="789"/>
      <c r="BU51" s="789"/>
      <c r="BV51" s="789"/>
      <c r="BW51" s="789"/>
      <c r="BX51" s="789"/>
      <c r="BY51" s="789"/>
      <c r="BZ51" s="789"/>
      <c r="CA51" s="789"/>
      <c r="CB51" s="789"/>
      <c r="CC51" s="789"/>
      <c r="CD51" s="789"/>
      <c r="CE51" s="789"/>
      <c r="CF51" s="789"/>
      <c r="CG51" s="790"/>
      <c r="CH51" s="791"/>
      <c r="CI51" s="792"/>
      <c r="CJ51" s="792"/>
      <c r="CK51" s="792"/>
      <c r="CL51" s="793"/>
      <c r="CM51" s="791"/>
      <c r="CN51" s="792"/>
      <c r="CO51" s="792"/>
      <c r="CP51" s="792"/>
      <c r="CQ51" s="793"/>
      <c r="CR51" s="791"/>
      <c r="CS51" s="792"/>
      <c r="CT51" s="792"/>
      <c r="CU51" s="792"/>
      <c r="CV51" s="793"/>
      <c r="CW51" s="791"/>
      <c r="CX51" s="792"/>
      <c r="CY51" s="792"/>
      <c r="CZ51" s="792"/>
      <c r="DA51" s="793"/>
      <c r="DB51" s="791"/>
      <c r="DC51" s="792"/>
      <c r="DD51" s="792"/>
      <c r="DE51" s="792"/>
      <c r="DF51" s="793"/>
      <c r="DG51" s="791"/>
      <c r="DH51" s="792"/>
      <c r="DI51" s="792"/>
      <c r="DJ51" s="792"/>
      <c r="DK51" s="793"/>
      <c r="DL51" s="791"/>
      <c r="DM51" s="792"/>
      <c r="DN51" s="792"/>
      <c r="DO51" s="792"/>
      <c r="DP51" s="793"/>
      <c r="DQ51" s="791"/>
      <c r="DR51" s="792"/>
      <c r="DS51" s="792"/>
      <c r="DT51" s="792"/>
      <c r="DU51" s="793"/>
      <c r="DV51" s="788"/>
      <c r="DW51" s="789"/>
      <c r="DX51" s="789"/>
      <c r="DY51" s="789"/>
      <c r="DZ51" s="794"/>
      <c r="EA51" s="89"/>
    </row>
    <row r="52" spans="1:131" ht="26.25" customHeight="1" x14ac:dyDescent="0.2">
      <c r="A52" s="97">
        <v>25</v>
      </c>
      <c r="B52" s="755"/>
      <c r="C52" s="756"/>
      <c r="D52" s="756"/>
      <c r="E52" s="756"/>
      <c r="F52" s="756"/>
      <c r="G52" s="756"/>
      <c r="H52" s="756"/>
      <c r="I52" s="756"/>
      <c r="J52" s="756"/>
      <c r="K52" s="756"/>
      <c r="L52" s="756"/>
      <c r="M52" s="756"/>
      <c r="N52" s="756"/>
      <c r="O52" s="756"/>
      <c r="P52" s="757"/>
      <c r="Q52" s="841"/>
      <c r="R52" s="842"/>
      <c r="S52" s="842"/>
      <c r="T52" s="842"/>
      <c r="U52" s="842"/>
      <c r="V52" s="842"/>
      <c r="W52" s="842"/>
      <c r="X52" s="842"/>
      <c r="Y52" s="842"/>
      <c r="Z52" s="842"/>
      <c r="AA52" s="842"/>
      <c r="AB52" s="842"/>
      <c r="AC52" s="842"/>
      <c r="AD52" s="842"/>
      <c r="AE52" s="843"/>
      <c r="AF52" s="761"/>
      <c r="AG52" s="762"/>
      <c r="AH52" s="762"/>
      <c r="AI52" s="762"/>
      <c r="AJ52" s="763"/>
      <c r="AK52" s="845"/>
      <c r="AL52" s="842"/>
      <c r="AM52" s="842"/>
      <c r="AN52" s="842"/>
      <c r="AO52" s="842"/>
      <c r="AP52" s="842"/>
      <c r="AQ52" s="842"/>
      <c r="AR52" s="842"/>
      <c r="AS52" s="842"/>
      <c r="AT52" s="842"/>
      <c r="AU52" s="842"/>
      <c r="AV52" s="842"/>
      <c r="AW52" s="842"/>
      <c r="AX52" s="842"/>
      <c r="AY52" s="842"/>
      <c r="AZ52" s="844"/>
      <c r="BA52" s="844"/>
      <c r="BB52" s="844"/>
      <c r="BC52" s="844"/>
      <c r="BD52" s="844"/>
      <c r="BE52" s="838"/>
      <c r="BF52" s="838"/>
      <c r="BG52" s="838"/>
      <c r="BH52" s="838"/>
      <c r="BI52" s="839"/>
      <c r="BJ52" s="91"/>
      <c r="BK52" s="91"/>
      <c r="BL52" s="91"/>
      <c r="BM52" s="91"/>
      <c r="BN52" s="91"/>
      <c r="BO52" s="100"/>
      <c r="BP52" s="100"/>
      <c r="BQ52" s="97">
        <v>46</v>
      </c>
      <c r="BR52" s="98"/>
      <c r="BS52" s="788"/>
      <c r="BT52" s="789"/>
      <c r="BU52" s="789"/>
      <c r="BV52" s="789"/>
      <c r="BW52" s="789"/>
      <c r="BX52" s="789"/>
      <c r="BY52" s="789"/>
      <c r="BZ52" s="789"/>
      <c r="CA52" s="789"/>
      <c r="CB52" s="789"/>
      <c r="CC52" s="789"/>
      <c r="CD52" s="789"/>
      <c r="CE52" s="789"/>
      <c r="CF52" s="789"/>
      <c r="CG52" s="790"/>
      <c r="CH52" s="791"/>
      <c r="CI52" s="792"/>
      <c r="CJ52" s="792"/>
      <c r="CK52" s="792"/>
      <c r="CL52" s="793"/>
      <c r="CM52" s="791"/>
      <c r="CN52" s="792"/>
      <c r="CO52" s="792"/>
      <c r="CP52" s="792"/>
      <c r="CQ52" s="793"/>
      <c r="CR52" s="791"/>
      <c r="CS52" s="792"/>
      <c r="CT52" s="792"/>
      <c r="CU52" s="792"/>
      <c r="CV52" s="793"/>
      <c r="CW52" s="791"/>
      <c r="CX52" s="792"/>
      <c r="CY52" s="792"/>
      <c r="CZ52" s="792"/>
      <c r="DA52" s="793"/>
      <c r="DB52" s="791"/>
      <c r="DC52" s="792"/>
      <c r="DD52" s="792"/>
      <c r="DE52" s="792"/>
      <c r="DF52" s="793"/>
      <c r="DG52" s="791"/>
      <c r="DH52" s="792"/>
      <c r="DI52" s="792"/>
      <c r="DJ52" s="792"/>
      <c r="DK52" s="793"/>
      <c r="DL52" s="791"/>
      <c r="DM52" s="792"/>
      <c r="DN52" s="792"/>
      <c r="DO52" s="792"/>
      <c r="DP52" s="793"/>
      <c r="DQ52" s="791"/>
      <c r="DR52" s="792"/>
      <c r="DS52" s="792"/>
      <c r="DT52" s="792"/>
      <c r="DU52" s="793"/>
      <c r="DV52" s="788"/>
      <c r="DW52" s="789"/>
      <c r="DX52" s="789"/>
      <c r="DY52" s="789"/>
      <c r="DZ52" s="794"/>
      <c r="EA52" s="89"/>
    </row>
    <row r="53" spans="1:131" ht="26.25" customHeight="1" x14ac:dyDescent="0.2">
      <c r="A53" s="97">
        <v>26</v>
      </c>
      <c r="B53" s="755"/>
      <c r="C53" s="756"/>
      <c r="D53" s="756"/>
      <c r="E53" s="756"/>
      <c r="F53" s="756"/>
      <c r="G53" s="756"/>
      <c r="H53" s="756"/>
      <c r="I53" s="756"/>
      <c r="J53" s="756"/>
      <c r="K53" s="756"/>
      <c r="L53" s="756"/>
      <c r="M53" s="756"/>
      <c r="N53" s="756"/>
      <c r="O53" s="756"/>
      <c r="P53" s="757"/>
      <c r="Q53" s="841"/>
      <c r="R53" s="842"/>
      <c r="S53" s="842"/>
      <c r="T53" s="842"/>
      <c r="U53" s="842"/>
      <c r="V53" s="842"/>
      <c r="W53" s="842"/>
      <c r="X53" s="842"/>
      <c r="Y53" s="842"/>
      <c r="Z53" s="842"/>
      <c r="AA53" s="842"/>
      <c r="AB53" s="842"/>
      <c r="AC53" s="842"/>
      <c r="AD53" s="842"/>
      <c r="AE53" s="843"/>
      <c r="AF53" s="761"/>
      <c r="AG53" s="762"/>
      <c r="AH53" s="762"/>
      <c r="AI53" s="762"/>
      <c r="AJ53" s="763"/>
      <c r="AK53" s="845"/>
      <c r="AL53" s="842"/>
      <c r="AM53" s="842"/>
      <c r="AN53" s="842"/>
      <c r="AO53" s="842"/>
      <c r="AP53" s="842"/>
      <c r="AQ53" s="842"/>
      <c r="AR53" s="842"/>
      <c r="AS53" s="842"/>
      <c r="AT53" s="842"/>
      <c r="AU53" s="842"/>
      <c r="AV53" s="842"/>
      <c r="AW53" s="842"/>
      <c r="AX53" s="842"/>
      <c r="AY53" s="842"/>
      <c r="AZ53" s="844"/>
      <c r="BA53" s="844"/>
      <c r="BB53" s="844"/>
      <c r="BC53" s="844"/>
      <c r="BD53" s="844"/>
      <c r="BE53" s="838"/>
      <c r="BF53" s="838"/>
      <c r="BG53" s="838"/>
      <c r="BH53" s="838"/>
      <c r="BI53" s="839"/>
      <c r="BJ53" s="91"/>
      <c r="BK53" s="91"/>
      <c r="BL53" s="91"/>
      <c r="BM53" s="91"/>
      <c r="BN53" s="91"/>
      <c r="BO53" s="100"/>
      <c r="BP53" s="100"/>
      <c r="BQ53" s="97">
        <v>47</v>
      </c>
      <c r="BR53" s="98"/>
      <c r="BS53" s="788"/>
      <c r="BT53" s="789"/>
      <c r="BU53" s="789"/>
      <c r="BV53" s="789"/>
      <c r="BW53" s="789"/>
      <c r="BX53" s="789"/>
      <c r="BY53" s="789"/>
      <c r="BZ53" s="789"/>
      <c r="CA53" s="789"/>
      <c r="CB53" s="789"/>
      <c r="CC53" s="789"/>
      <c r="CD53" s="789"/>
      <c r="CE53" s="789"/>
      <c r="CF53" s="789"/>
      <c r="CG53" s="790"/>
      <c r="CH53" s="791"/>
      <c r="CI53" s="792"/>
      <c r="CJ53" s="792"/>
      <c r="CK53" s="792"/>
      <c r="CL53" s="793"/>
      <c r="CM53" s="791"/>
      <c r="CN53" s="792"/>
      <c r="CO53" s="792"/>
      <c r="CP53" s="792"/>
      <c r="CQ53" s="793"/>
      <c r="CR53" s="791"/>
      <c r="CS53" s="792"/>
      <c r="CT53" s="792"/>
      <c r="CU53" s="792"/>
      <c r="CV53" s="793"/>
      <c r="CW53" s="791"/>
      <c r="CX53" s="792"/>
      <c r="CY53" s="792"/>
      <c r="CZ53" s="792"/>
      <c r="DA53" s="793"/>
      <c r="DB53" s="791"/>
      <c r="DC53" s="792"/>
      <c r="DD53" s="792"/>
      <c r="DE53" s="792"/>
      <c r="DF53" s="793"/>
      <c r="DG53" s="791"/>
      <c r="DH53" s="792"/>
      <c r="DI53" s="792"/>
      <c r="DJ53" s="792"/>
      <c r="DK53" s="793"/>
      <c r="DL53" s="791"/>
      <c r="DM53" s="792"/>
      <c r="DN53" s="792"/>
      <c r="DO53" s="792"/>
      <c r="DP53" s="793"/>
      <c r="DQ53" s="791"/>
      <c r="DR53" s="792"/>
      <c r="DS53" s="792"/>
      <c r="DT53" s="792"/>
      <c r="DU53" s="793"/>
      <c r="DV53" s="788"/>
      <c r="DW53" s="789"/>
      <c r="DX53" s="789"/>
      <c r="DY53" s="789"/>
      <c r="DZ53" s="794"/>
      <c r="EA53" s="89"/>
    </row>
    <row r="54" spans="1:131" ht="26.25" customHeight="1" x14ac:dyDescent="0.2">
      <c r="A54" s="97">
        <v>27</v>
      </c>
      <c r="B54" s="755"/>
      <c r="C54" s="756"/>
      <c r="D54" s="756"/>
      <c r="E54" s="756"/>
      <c r="F54" s="756"/>
      <c r="G54" s="756"/>
      <c r="H54" s="756"/>
      <c r="I54" s="756"/>
      <c r="J54" s="756"/>
      <c r="K54" s="756"/>
      <c r="L54" s="756"/>
      <c r="M54" s="756"/>
      <c r="N54" s="756"/>
      <c r="O54" s="756"/>
      <c r="P54" s="757"/>
      <c r="Q54" s="841"/>
      <c r="R54" s="842"/>
      <c r="S54" s="842"/>
      <c r="T54" s="842"/>
      <c r="U54" s="842"/>
      <c r="V54" s="842"/>
      <c r="W54" s="842"/>
      <c r="X54" s="842"/>
      <c r="Y54" s="842"/>
      <c r="Z54" s="842"/>
      <c r="AA54" s="842"/>
      <c r="AB54" s="842"/>
      <c r="AC54" s="842"/>
      <c r="AD54" s="842"/>
      <c r="AE54" s="843"/>
      <c r="AF54" s="761"/>
      <c r="AG54" s="762"/>
      <c r="AH54" s="762"/>
      <c r="AI54" s="762"/>
      <c r="AJ54" s="763"/>
      <c r="AK54" s="845"/>
      <c r="AL54" s="842"/>
      <c r="AM54" s="842"/>
      <c r="AN54" s="842"/>
      <c r="AO54" s="842"/>
      <c r="AP54" s="842"/>
      <c r="AQ54" s="842"/>
      <c r="AR54" s="842"/>
      <c r="AS54" s="842"/>
      <c r="AT54" s="842"/>
      <c r="AU54" s="842"/>
      <c r="AV54" s="842"/>
      <c r="AW54" s="842"/>
      <c r="AX54" s="842"/>
      <c r="AY54" s="842"/>
      <c r="AZ54" s="844"/>
      <c r="BA54" s="844"/>
      <c r="BB54" s="844"/>
      <c r="BC54" s="844"/>
      <c r="BD54" s="844"/>
      <c r="BE54" s="838"/>
      <c r="BF54" s="838"/>
      <c r="BG54" s="838"/>
      <c r="BH54" s="838"/>
      <c r="BI54" s="839"/>
      <c r="BJ54" s="91"/>
      <c r="BK54" s="91"/>
      <c r="BL54" s="91"/>
      <c r="BM54" s="91"/>
      <c r="BN54" s="91"/>
      <c r="BO54" s="100"/>
      <c r="BP54" s="100"/>
      <c r="BQ54" s="97">
        <v>48</v>
      </c>
      <c r="BR54" s="98"/>
      <c r="BS54" s="788"/>
      <c r="BT54" s="789"/>
      <c r="BU54" s="789"/>
      <c r="BV54" s="789"/>
      <c r="BW54" s="789"/>
      <c r="BX54" s="789"/>
      <c r="BY54" s="789"/>
      <c r="BZ54" s="789"/>
      <c r="CA54" s="789"/>
      <c r="CB54" s="789"/>
      <c r="CC54" s="789"/>
      <c r="CD54" s="789"/>
      <c r="CE54" s="789"/>
      <c r="CF54" s="789"/>
      <c r="CG54" s="790"/>
      <c r="CH54" s="791"/>
      <c r="CI54" s="792"/>
      <c r="CJ54" s="792"/>
      <c r="CK54" s="792"/>
      <c r="CL54" s="793"/>
      <c r="CM54" s="791"/>
      <c r="CN54" s="792"/>
      <c r="CO54" s="792"/>
      <c r="CP54" s="792"/>
      <c r="CQ54" s="793"/>
      <c r="CR54" s="791"/>
      <c r="CS54" s="792"/>
      <c r="CT54" s="792"/>
      <c r="CU54" s="792"/>
      <c r="CV54" s="793"/>
      <c r="CW54" s="791"/>
      <c r="CX54" s="792"/>
      <c r="CY54" s="792"/>
      <c r="CZ54" s="792"/>
      <c r="DA54" s="793"/>
      <c r="DB54" s="791"/>
      <c r="DC54" s="792"/>
      <c r="DD54" s="792"/>
      <c r="DE54" s="792"/>
      <c r="DF54" s="793"/>
      <c r="DG54" s="791"/>
      <c r="DH54" s="792"/>
      <c r="DI54" s="792"/>
      <c r="DJ54" s="792"/>
      <c r="DK54" s="793"/>
      <c r="DL54" s="791"/>
      <c r="DM54" s="792"/>
      <c r="DN54" s="792"/>
      <c r="DO54" s="792"/>
      <c r="DP54" s="793"/>
      <c r="DQ54" s="791"/>
      <c r="DR54" s="792"/>
      <c r="DS54" s="792"/>
      <c r="DT54" s="792"/>
      <c r="DU54" s="793"/>
      <c r="DV54" s="788"/>
      <c r="DW54" s="789"/>
      <c r="DX54" s="789"/>
      <c r="DY54" s="789"/>
      <c r="DZ54" s="794"/>
      <c r="EA54" s="89"/>
    </row>
    <row r="55" spans="1:131" ht="26.25" customHeight="1" x14ac:dyDescent="0.2">
      <c r="A55" s="97">
        <v>28</v>
      </c>
      <c r="B55" s="755"/>
      <c r="C55" s="756"/>
      <c r="D55" s="756"/>
      <c r="E55" s="756"/>
      <c r="F55" s="756"/>
      <c r="G55" s="756"/>
      <c r="H55" s="756"/>
      <c r="I55" s="756"/>
      <c r="J55" s="756"/>
      <c r="K55" s="756"/>
      <c r="L55" s="756"/>
      <c r="M55" s="756"/>
      <c r="N55" s="756"/>
      <c r="O55" s="756"/>
      <c r="P55" s="757"/>
      <c r="Q55" s="841"/>
      <c r="R55" s="842"/>
      <c r="S55" s="842"/>
      <c r="T55" s="842"/>
      <c r="U55" s="842"/>
      <c r="V55" s="842"/>
      <c r="W55" s="842"/>
      <c r="X55" s="842"/>
      <c r="Y55" s="842"/>
      <c r="Z55" s="842"/>
      <c r="AA55" s="842"/>
      <c r="AB55" s="842"/>
      <c r="AC55" s="842"/>
      <c r="AD55" s="842"/>
      <c r="AE55" s="843"/>
      <c r="AF55" s="761"/>
      <c r="AG55" s="762"/>
      <c r="AH55" s="762"/>
      <c r="AI55" s="762"/>
      <c r="AJ55" s="763"/>
      <c r="AK55" s="845"/>
      <c r="AL55" s="842"/>
      <c r="AM55" s="842"/>
      <c r="AN55" s="842"/>
      <c r="AO55" s="842"/>
      <c r="AP55" s="842"/>
      <c r="AQ55" s="842"/>
      <c r="AR55" s="842"/>
      <c r="AS55" s="842"/>
      <c r="AT55" s="842"/>
      <c r="AU55" s="842"/>
      <c r="AV55" s="842"/>
      <c r="AW55" s="842"/>
      <c r="AX55" s="842"/>
      <c r="AY55" s="842"/>
      <c r="AZ55" s="844"/>
      <c r="BA55" s="844"/>
      <c r="BB55" s="844"/>
      <c r="BC55" s="844"/>
      <c r="BD55" s="844"/>
      <c r="BE55" s="838"/>
      <c r="BF55" s="838"/>
      <c r="BG55" s="838"/>
      <c r="BH55" s="838"/>
      <c r="BI55" s="839"/>
      <c r="BJ55" s="91"/>
      <c r="BK55" s="91"/>
      <c r="BL55" s="91"/>
      <c r="BM55" s="91"/>
      <c r="BN55" s="91"/>
      <c r="BO55" s="100"/>
      <c r="BP55" s="100"/>
      <c r="BQ55" s="97">
        <v>49</v>
      </c>
      <c r="BR55" s="98"/>
      <c r="BS55" s="788"/>
      <c r="BT55" s="789"/>
      <c r="BU55" s="789"/>
      <c r="BV55" s="789"/>
      <c r="BW55" s="789"/>
      <c r="BX55" s="789"/>
      <c r="BY55" s="789"/>
      <c r="BZ55" s="789"/>
      <c r="CA55" s="789"/>
      <c r="CB55" s="789"/>
      <c r="CC55" s="789"/>
      <c r="CD55" s="789"/>
      <c r="CE55" s="789"/>
      <c r="CF55" s="789"/>
      <c r="CG55" s="790"/>
      <c r="CH55" s="791"/>
      <c r="CI55" s="792"/>
      <c r="CJ55" s="792"/>
      <c r="CK55" s="792"/>
      <c r="CL55" s="793"/>
      <c r="CM55" s="791"/>
      <c r="CN55" s="792"/>
      <c r="CO55" s="792"/>
      <c r="CP55" s="792"/>
      <c r="CQ55" s="793"/>
      <c r="CR55" s="791"/>
      <c r="CS55" s="792"/>
      <c r="CT55" s="792"/>
      <c r="CU55" s="792"/>
      <c r="CV55" s="793"/>
      <c r="CW55" s="791"/>
      <c r="CX55" s="792"/>
      <c r="CY55" s="792"/>
      <c r="CZ55" s="792"/>
      <c r="DA55" s="793"/>
      <c r="DB55" s="791"/>
      <c r="DC55" s="792"/>
      <c r="DD55" s="792"/>
      <c r="DE55" s="792"/>
      <c r="DF55" s="793"/>
      <c r="DG55" s="791"/>
      <c r="DH55" s="792"/>
      <c r="DI55" s="792"/>
      <c r="DJ55" s="792"/>
      <c r="DK55" s="793"/>
      <c r="DL55" s="791"/>
      <c r="DM55" s="792"/>
      <c r="DN55" s="792"/>
      <c r="DO55" s="792"/>
      <c r="DP55" s="793"/>
      <c r="DQ55" s="791"/>
      <c r="DR55" s="792"/>
      <c r="DS55" s="792"/>
      <c r="DT55" s="792"/>
      <c r="DU55" s="793"/>
      <c r="DV55" s="788"/>
      <c r="DW55" s="789"/>
      <c r="DX55" s="789"/>
      <c r="DY55" s="789"/>
      <c r="DZ55" s="794"/>
      <c r="EA55" s="89"/>
    </row>
    <row r="56" spans="1:131" ht="26.25" customHeight="1" x14ac:dyDescent="0.2">
      <c r="A56" s="97">
        <v>29</v>
      </c>
      <c r="B56" s="755"/>
      <c r="C56" s="756"/>
      <c r="D56" s="756"/>
      <c r="E56" s="756"/>
      <c r="F56" s="756"/>
      <c r="G56" s="756"/>
      <c r="H56" s="756"/>
      <c r="I56" s="756"/>
      <c r="J56" s="756"/>
      <c r="K56" s="756"/>
      <c r="L56" s="756"/>
      <c r="M56" s="756"/>
      <c r="N56" s="756"/>
      <c r="O56" s="756"/>
      <c r="P56" s="757"/>
      <c r="Q56" s="841"/>
      <c r="R56" s="842"/>
      <c r="S56" s="842"/>
      <c r="T56" s="842"/>
      <c r="U56" s="842"/>
      <c r="V56" s="842"/>
      <c r="W56" s="842"/>
      <c r="X56" s="842"/>
      <c r="Y56" s="842"/>
      <c r="Z56" s="842"/>
      <c r="AA56" s="842"/>
      <c r="AB56" s="842"/>
      <c r="AC56" s="842"/>
      <c r="AD56" s="842"/>
      <c r="AE56" s="843"/>
      <c r="AF56" s="761"/>
      <c r="AG56" s="762"/>
      <c r="AH56" s="762"/>
      <c r="AI56" s="762"/>
      <c r="AJ56" s="763"/>
      <c r="AK56" s="845"/>
      <c r="AL56" s="842"/>
      <c r="AM56" s="842"/>
      <c r="AN56" s="842"/>
      <c r="AO56" s="842"/>
      <c r="AP56" s="842"/>
      <c r="AQ56" s="842"/>
      <c r="AR56" s="842"/>
      <c r="AS56" s="842"/>
      <c r="AT56" s="842"/>
      <c r="AU56" s="842"/>
      <c r="AV56" s="842"/>
      <c r="AW56" s="842"/>
      <c r="AX56" s="842"/>
      <c r="AY56" s="842"/>
      <c r="AZ56" s="844"/>
      <c r="BA56" s="844"/>
      <c r="BB56" s="844"/>
      <c r="BC56" s="844"/>
      <c r="BD56" s="844"/>
      <c r="BE56" s="838"/>
      <c r="BF56" s="838"/>
      <c r="BG56" s="838"/>
      <c r="BH56" s="838"/>
      <c r="BI56" s="839"/>
      <c r="BJ56" s="91"/>
      <c r="BK56" s="91"/>
      <c r="BL56" s="91"/>
      <c r="BM56" s="91"/>
      <c r="BN56" s="91"/>
      <c r="BO56" s="100"/>
      <c r="BP56" s="100"/>
      <c r="BQ56" s="97">
        <v>50</v>
      </c>
      <c r="BR56" s="98"/>
      <c r="BS56" s="788"/>
      <c r="BT56" s="789"/>
      <c r="BU56" s="789"/>
      <c r="BV56" s="789"/>
      <c r="BW56" s="789"/>
      <c r="BX56" s="789"/>
      <c r="BY56" s="789"/>
      <c r="BZ56" s="789"/>
      <c r="CA56" s="789"/>
      <c r="CB56" s="789"/>
      <c r="CC56" s="789"/>
      <c r="CD56" s="789"/>
      <c r="CE56" s="789"/>
      <c r="CF56" s="789"/>
      <c r="CG56" s="790"/>
      <c r="CH56" s="791"/>
      <c r="CI56" s="792"/>
      <c r="CJ56" s="792"/>
      <c r="CK56" s="792"/>
      <c r="CL56" s="793"/>
      <c r="CM56" s="791"/>
      <c r="CN56" s="792"/>
      <c r="CO56" s="792"/>
      <c r="CP56" s="792"/>
      <c r="CQ56" s="793"/>
      <c r="CR56" s="791"/>
      <c r="CS56" s="792"/>
      <c r="CT56" s="792"/>
      <c r="CU56" s="792"/>
      <c r="CV56" s="793"/>
      <c r="CW56" s="791"/>
      <c r="CX56" s="792"/>
      <c r="CY56" s="792"/>
      <c r="CZ56" s="792"/>
      <c r="DA56" s="793"/>
      <c r="DB56" s="791"/>
      <c r="DC56" s="792"/>
      <c r="DD56" s="792"/>
      <c r="DE56" s="792"/>
      <c r="DF56" s="793"/>
      <c r="DG56" s="791"/>
      <c r="DH56" s="792"/>
      <c r="DI56" s="792"/>
      <c r="DJ56" s="792"/>
      <c r="DK56" s="793"/>
      <c r="DL56" s="791"/>
      <c r="DM56" s="792"/>
      <c r="DN56" s="792"/>
      <c r="DO56" s="792"/>
      <c r="DP56" s="793"/>
      <c r="DQ56" s="791"/>
      <c r="DR56" s="792"/>
      <c r="DS56" s="792"/>
      <c r="DT56" s="792"/>
      <c r="DU56" s="793"/>
      <c r="DV56" s="788"/>
      <c r="DW56" s="789"/>
      <c r="DX56" s="789"/>
      <c r="DY56" s="789"/>
      <c r="DZ56" s="794"/>
      <c r="EA56" s="89"/>
    </row>
    <row r="57" spans="1:131" ht="26.25" customHeight="1" x14ac:dyDescent="0.2">
      <c r="A57" s="97">
        <v>30</v>
      </c>
      <c r="B57" s="755"/>
      <c r="C57" s="756"/>
      <c r="D57" s="756"/>
      <c r="E57" s="756"/>
      <c r="F57" s="756"/>
      <c r="G57" s="756"/>
      <c r="H57" s="756"/>
      <c r="I57" s="756"/>
      <c r="J57" s="756"/>
      <c r="K57" s="756"/>
      <c r="L57" s="756"/>
      <c r="M57" s="756"/>
      <c r="N57" s="756"/>
      <c r="O57" s="756"/>
      <c r="P57" s="757"/>
      <c r="Q57" s="841"/>
      <c r="R57" s="842"/>
      <c r="S57" s="842"/>
      <c r="T57" s="842"/>
      <c r="U57" s="842"/>
      <c r="V57" s="842"/>
      <c r="W57" s="842"/>
      <c r="X57" s="842"/>
      <c r="Y57" s="842"/>
      <c r="Z57" s="842"/>
      <c r="AA57" s="842"/>
      <c r="AB57" s="842"/>
      <c r="AC57" s="842"/>
      <c r="AD57" s="842"/>
      <c r="AE57" s="843"/>
      <c r="AF57" s="761"/>
      <c r="AG57" s="762"/>
      <c r="AH57" s="762"/>
      <c r="AI57" s="762"/>
      <c r="AJ57" s="763"/>
      <c r="AK57" s="845"/>
      <c r="AL57" s="842"/>
      <c r="AM57" s="842"/>
      <c r="AN57" s="842"/>
      <c r="AO57" s="842"/>
      <c r="AP57" s="842"/>
      <c r="AQ57" s="842"/>
      <c r="AR57" s="842"/>
      <c r="AS57" s="842"/>
      <c r="AT57" s="842"/>
      <c r="AU57" s="842"/>
      <c r="AV57" s="842"/>
      <c r="AW57" s="842"/>
      <c r="AX57" s="842"/>
      <c r="AY57" s="842"/>
      <c r="AZ57" s="844"/>
      <c r="BA57" s="844"/>
      <c r="BB57" s="844"/>
      <c r="BC57" s="844"/>
      <c r="BD57" s="844"/>
      <c r="BE57" s="838"/>
      <c r="BF57" s="838"/>
      <c r="BG57" s="838"/>
      <c r="BH57" s="838"/>
      <c r="BI57" s="839"/>
      <c r="BJ57" s="91"/>
      <c r="BK57" s="91"/>
      <c r="BL57" s="91"/>
      <c r="BM57" s="91"/>
      <c r="BN57" s="91"/>
      <c r="BO57" s="100"/>
      <c r="BP57" s="100"/>
      <c r="BQ57" s="97">
        <v>51</v>
      </c>
      <c r="BR57" s="98"/>
      <c r="BS57" s="788"/>
      <c r="BT57" s="789"/>
      <c r="BU57" s="789"/>
      <c r="BV57" s="789"/>
      <c r="BW57" s="789"/>
      <c r="BX57" s="789"/>
      <c r="BY57" s="789"/>
      <c r="BZ57" s="789"/>
      <c r="CA57" s="789"/>
      <c r="CB57" s="789"/>
      <c r="CC57" s="789"/>
      <c r="CD57" s="789"/>
      <c r="CE57" s="789"/>
      <c r="CF57" s="789"/>
      <c r="CG57" s="790"/>
      <c r="CH57" s="791"/>
      <c r="CI57" s="792"/>
      <c r="CJ57" s="792"/>
      <c r="CK57" s="792"/>
      <c r="CL57" s="793"/>
      <c r="CM57" s="791"/>
      <c r="CN57" s="792"/>
      <c r="CO57" s="792"/>
      <c r="CP57" s="792"/>
      <c r="CQ57" s="793"/>
      <c r="CR57" s="791"/>
      <c r="CS57" s="792"/>
      <c r="CT57" s="792"/>
      <c r="CU57" s="792"/>
      <c r="CV57" s="793"/>
      <c r="CW57" s="791"/>
      <c r="CX57" s="792"/>
      <c r="CY57" s="792"/>
      <c r="CZ57" s="792"/>
      <c r="DA57" s="793"/>
      <c r="DB57" s="791"/>
      <c r="DC57" s="792"/>
      <c r="DD57" s="792"/>
      <c r="DE57" s="792"/>
      <c r="DF57" s="793"/>
      <c r="DG57" s="791"/>
      <c r="DH57" s="792"/>
      <c r="DI57" s="792"/>
      <c r="DJ57" s="792"/>
      <c r="DK57" s="793"/>
      <c r="DL57" s="791"/>
      <c r="DM57" s="792"/>
      <c r="DN57" s="792"/>
      <c r="DO57" s="792"/>
      <c r="DP57" s="793"/>
      <c r="DQ57" s="791"/>
      <c r="DR57" s="792"/>
      <c r="DS57" s="792"/>
      <c r="DT57" s="792"/>
      <c r="DU57" s="793"/>
      <c r="DV57" s="788"/>
      <c r="DW57" s="789"/>
      <c r="DX57" s="789"/>
      <c r="DY57" s="789"/>
      <c r="DZ57" s="794"/>
      <c r="EA57" s="89"/>
    </row>
    <row r="58" spans="1:131" ht="26.25" customHeight="1" x14ac:dyDescent="0.2">
      <c r="A58" s="97">
        <v>31</v>
      </c>
      <c r="B58" s="755"/>
      <c r="C58" s="756"/>
      <c r="D58" s="756"/>
      <c r="E58" s="756"/>
      <c r="F58" s="756"/>
      <c r="G58" s="756"/>
      <c r="H58" s="756"/>
      <c r="I58" s="756"/>
      <c r="J58" s="756"/>
      <c r="K58" s="756"/>
      <c r="L58" s="756"/>
      <c r="M58" s="756"/>
      <c r="N58" s="756"/>
      <c r="O58" s="756"/>
      <c r="P58" s="757"/>
      <c r="Q58" s="841"/>
      <c r="R58" s="842"/>
      <c r="S58" s="842"/>
      <c r="T58" s="842"/>
      <c r="U58" s="842"/>
      <c r="V58" s="842"/>
      <c r="W58" s="842"/>
      <c r="X58" s="842"/>
      <c r="Y58" s="842"/>
      <c r="Z58" s="842"/>
      <c r="AA58" s="842"/>
      <c r="AB58" s="842"/>
      <c r="AC58" s="842"/>
      <c r="AD58" s="842"/>
      <c r="AE58" s="843"/>
      <c r="AF58" s="761"/>
      <c r="AG58" s="762"/>
      <c r="AH58" s="762"/>
      <c r="AI58" s="762"/>
      <c r="AJ58" s="763"/>
      <c r="AK58" s="845"/>
      <c r="AL58" s="842"/>
      <c r="AM58" s="842"/>
      <c r="AN58" s="842"/>
      <c r="AO58" s="842"/>
      <c r="AP58" s="842"/>
      <c r="AQ58" s="842"/>
      <c r="AR58" s="842"/>
      <c r="AS58" s="842"/>
      <c r="AT58" s="842"/>
      <c r="AU58" s="842"/>
      <c r="AV58" s="842"/>
      <c r="AW58" s="842"/>
      <c r="AX58" s="842"/>
      <c r="AY58" s="842"/>
      <c r="AZ58" s="844"/>
      <c r="BA58" s="844"/>
      <c r="BB58" s="844"/>
      <c r="BC58" s="844"/>
      <c r="BD58" s="844"/>
      <c r="BE58" s="838"/>
      <c r="BF58" s="838"/>
      <c r="BG58" s="838"/>
      <c r="BH58" s="838"/>
      <c r="BI58" s="839"/>
      <c r="BJ58" s="91"/>
      <c r="BK58" s="91"/>
      <c r="BL58" s="91"/>
      <c r="BM58" s="91"/>
      <c r="BN58" s="91"/>
      <c r="BO58" s="100"/>
      <c r="BP58" s="100"/>
      <c r="BQ58" s="97">
        <v>52</v>
      </c>
      <c r="BR58" s="98"/>
      <c r="BS58" s="788"/>
      <c r="BT58" s="789"/>
      <c r="BU58" s="789"/>
      <c r="BV58" s="789"/>
      <c r="BW58" s="789"/>
      <c r="BX58" s="789"/>
      <c r="BY58" s="789"/>
      <c r="BZ58" s="789"/>
      <c r="CA58" s="789"/>
      <c r="CB58" s="789"/>
      <c r="CC58" s="789"/>
      <c r="CD58" s="789"/>
      <c r="CE58" s="789"/>
      <c r="CF58" s="789"/>
      <c r="CG58" s="790"/>
      <c r="CH58" s="791"/>
      <c r="CI58" s="792"/>
      <c r="CJ58" s="792"/>
      <c r="CK58" s="792"/>
      <c r="CL58" s="793"/>
      <c r="CM58" s="791"/>
      <c r="CN58" s="792"/>
      <c r="CO58" s="792"/>
      <c r="CP58" s="792"/>
      <c r="CQ58" s="793"/>
      <c r="CR58" s="791"/>
      <c r="CS58" s="792"/>
      <c r="CT58" s="792"/>
      <c r="CU58" s="792"/>
      <c r="CV58" s="793"/>
      <c r="CW58" s="791"/>
      <c r="CX58" s="792"/>
      <c r="CY58" s="792"/>
      <c r="CZ58" s="792"/>
      <c r="DA58" s="793"/>
      <c r="DB58" s="791"/>
      <c r="DC58" s="792"/>
      <c r="DD58" s="792"/>
      <c r="DE58" s="792"/>
      <c r="DF58" s="793"/>
      <c r="DG58" s="791"/>
      <c r="DH58" s="792"/>
      <c r="DI58" s="792"/>
      <c r="DJ58" s="792"/>
      <c r="DK58" s="793"/>
      <c r="DL58" s="791"/>
      <c r="DM58" s="792"/>
      <c r="DN58" s="792"/>
      <c r="DO58" s="792"/>
      <c r="DP58" s="793"/>
      <c r="DQ58" s="791"/>
      <c r="DR58" s="792"/>
      <c r="DS58" s="792"/>
      <c r="DT58" s="792"/>
      <c r="DU58" s="793"/>
      <c r="DV58" s="788"/>
      <c r="DW58" s="789"/>
      <c r="DX58" s="789"/>
      <c r="DY58" s="789"/>
      <c r="DZ58" s="794"/>
      <c r="EA58" s="89"/>
    </row>
    <row r="59" spans="1:131" ht="26.25" customHeight="1" x14ac:dyDescent="0.2">
      <c r="A59" s="97">
        <v>32</v>
      </c>
      <c r="B59" s="755"/>
      <c r="C59" s="756"/>
      <c r="D59" s="756"/>
      <c r="E59" s="756"/>
      <c r="F59" s="756"/>
      <c r="G59" s="756"/>
      <c r="H59" s="756"/>
      <c r="I59" s="756"/>
      <c r="J59" s="756"/>
      <c r="K59" s="756"/>
      <c r="L59" s="756"/>
      <c r="M59" s="756"/>
      <c r="N59" s="756"/>
      <c r="O59" s="756"/>
      <c r="P59" s="757"/>
      <c r="Q59" s="841"/>
      <c r="R59" s="842"/>
      <c r="S59" s="842"/>
      <c r="T59" s="842"/>
      <c r="U59" s="842"/>
      <c r="V59" s="842"/>
      <c r="W59" s="842"/>
      <c r="X59" s="842"/>
      <c r="Y59" s="842"/>
      <c r="Z59" s="842"/>
      <c r="AA59" s="842"/>
      <c r="AB59" s="842"/>
      <c r="AC59" s="842"/>
      <c r="AD59" s="842"/>
      <c r="AE59" s="843"/>
      <c r="AF59" s="761"/>
      <c r="AG59" s="762"/>
      <c r="AH59" s="762"/>
      <c r="AI59" s="762"/>
      <c r="AJ59" s="763"/>
      <c r="AK59" s="845"/>
      <c r="AL59" s="842"/>
      <c r="AM59" s="842"/>
      <c r="AN59" s="842"/>
      <c r="AO59" s="842"/>
      <c r="AP59" s="842"/>
      <c r="AQ59" s="842"/>
      <c r="AR59" s="842"/>
      <c r="AS59" s="842"/>
      <c r="AT59" s="842"/>
      <c r="AU59" s="842"/>
      <c r="AV59" s="842"/>
      <c r="AW59" s="842"/>
      <c r="AX59" s="842"/>
      <c r="AY59" s="842"/>
      <c r="AZ59" s="844"/>
      <c r="BA59" s="844"/>
      <c r="BB59" s="844"/>
      <c r="BC59" s="844"/>
      <c r="BD59" s="844"/>
      <c r="BE59" s="838"/>
      <c r="BF59" s="838"/>
      <c r="BG59" s="838"/>
      <c r="BH59" s="838"/>
      <c r="BI59" s="839"/>
      <c r="BJ59" s="91"/>
      <c r="BK59" s="91"/>
      <c r="BL59" s="91"/>
      <c r="BM59" s="91"/>
      <c r="BN59" s="91"/>
      <c r="BO59" s="100"/>
      <c r="BP59" s="100"/>
      <c r="BQ59" s="97">
        <v>53</v>
      </c>
      <c r="BR59" s="98"/>
      <c r="BS59" s="788"/>
      <c r="BT59" s="789"/>
      <c r="BU59" s="789"/>
      <c r="BV59" s="789"/>
      <c r="BW59" s="789"/>
      <c r="BX59" s="789"/>
      <c r="BY59" s="789"/>
      <c r="BZ59" s="789"/>
      <c r="CA59" s="789"/>
      <c r="CB59" s="789"/>
      <c r="CC59" s="789"/>
      <c r="CD59" s="789"/>
      <c r="CE59" s="789"/>
      <c r="CF59" s="789"/>
      <c r="CG59" s="790"/>
      <c r="CH59" s="791"/>
      <c r="CI59" s="792"/>
      <c r="CJ59" s="792"/>
      <c r="CK59" s="792"/>
      <c r="CL59" s="793"/>
      <c r="CM59" s="791"/>
      <c r="CN59" s="792"/>
      <c r="CO59" s="792"/>
      <c r="CP59" s="792"/>
      <c r="CQ59" s="793"/>
      <c r="CR59" s="791"/>
      <c r="CS59" s="792"/>
      <c r="CT59" s="792"/>
      <c r="CU59" s="792"/>
      <c r="CV59" s="793"/>
      <c r="CW59" s="791"/>
      <c r="CX59" s="792"/>
      <c r="CY59" s="792"/>
      <c r="CZ59" s="792"/>
      <c r="DA59" s="793"/>
      <c r="DB59" s="791"/>
      <c r="DC59" s="792"/>
      <c r="DD59" s="792"/>
      <c r="DE59" s="792"/>
      <c r="DF59" s="793"/>
      <c r="DG59" s="791"/>
      <c r="DH59" s="792"/>
      <c r="DI59" s="792"/>
      <c r="DJ59" s="792"/>
      <c r="DK59" s="793"/>
      <c r="DL59" s="791"/>
      <c r="DM59" s="792"/>
      <c r="DN59" s="792"/>
      <c r="DO59" s="792"/>
      <c r="DP59" s="793"/>
      <c r="DQ59" s="791"/>
      <c r="DR59" s="792"/>
      <c r="DS59" s="792"/>
      <c r="DT59" s="792"/>
      <c r="DU59" s="793"/>
      <c r="DV59" s="788"/>
      <c r="DW59" s="789"/>
      <c r="DX59" s="789"/>
      <c r="DY59" s="789"/>
      <c r="DZ59" s="794"/>
      <c r="EA59" s="89"/>
    </row>
    <row r="60" spans="1:131" ht="26.25" customHeight="1" x14ac:dyDescent="0.2">
      <c r="A60" s="97">
        <v>33</v>
      </c>
      <c r="B60" s="755"/>
      <c r="C60" s="756"/>
      <c r="D60" s="756"/>
      <c r="E60" s="756"/>
      <c r="F60" s="756"/>
      <c r="G60" s="756"/>
      <c r="H60" s="756"/>
      <c r="I60" s="756"/>
      <c r="J60" s="756"/>
      <c r="K60" s="756"/>
      <c r="L60" s="756"/>
      <c r="M60" s="756"/>
      <c r="N60" s="756"/>
      <c r="O60" s="756"/>
      <c r="P60" s="757"/>
      <c r="Q60" s="841"/>
      <c r="R60" s="842"/>
      <c r="S60" s="842"/>
      <c r="T60" s="842"/>
      <c r="U60" s="842"/>
      <c r="V60" s="842"/>
      <c r="W60" s="842"/>
      <c r="X60" s="842"/>
      <c r="Y60" s="842"/>
      <c r="Z60" s="842"/>
      <c r="AA60" s="842"/>
      <c r="AB60" s="842"/>
      <c r="AC60" s="842"/>
      <c r="AD60" s="842"/>
      <c r="AE60" s="843"/>
      <c r="AF60" s="761"/>
      <c r="AG60" s="762"/>
      <c r="AH60" s="762"/>
      <c r="AI60" s="762"/>
      <c r="AJ60" s="763"/>
      <c r="AK60" s="845"/>
      <c r="AL60" s="842"/>
      <c r="AM60" s="842"/>
      <c r="AN60" s="842"/>
      <c r="AO60" s="842"/>
      <c r="AP60" s="842"/>
      <c r="AQ60" s="842"/>
      <c r="AR60" s="842"/>
      <c r="AS60" s="842"/>
      <c r="AT60" s="842"/>
      <c r="AU60" s="842"/>
      <c r="AV60" s="842"/>
      <c r="AW60" s="842"/>
      <c r="AX60" s="842"/>
      <c r="AY60" s="842"/>
      <c r="AZ60" s="844"/>
      <c r="BA60" s="844"/>
      <c r="BB60" s="844"/>
      <c r="BC60" s="844"/>
      <c r="BD60" s="844"/>
      <c r="BE60" s="838"/>
      <c r="BF60" s="838"/>
      <c r="BG60" s="838"/>
      <c r="BH60" s="838"/>
      <c r="BI60" s="839"/>
      <c r="BJ60" s="91"/>
      <c r="BK60" s="91"/>
      <c r="BL60" s="91"/>
      <c r="BM60" s="91"/>
      <c r="BN60" s="91"/>
      <c r="BO60" s="100"/>
      <c r="BP60" s="100"/>
      <c r="BQ60" s="97">
        <v>54</v>
      </c>
      <c r="BR60" s="98"/>
      <c r="BS60" s="788"/>
      <c r="BT60" s="789"/>
      <c r="BU60" s="789"/>
      <c r="BV60" s="789"/>
      <c r="BW60" s="789"/>
      <c r="BX60" s="789"/>
      <c r="BY60" s="789"/>
      <c r="BZ60" s="789"/>
      <c r="CA60" s="789"/>
      <c r="CB60" s="789"/>
      <c r="CC60" s="789"/>
      <c r="CD60" s="789"/>
      <c r="CE60" s="789"/>
      <c r="CF60" s="789"/>
      <c r="CG60" s="790"/>
      <c r="CH60" s="791"/>
      <c r="CI60" s="792"/>
      <c r="CJ60" s="792"/>
      <c r="CK60" s="792"/>
      <c r="CL60" s="793"/>
      <c r="CM60" s="791"/>
      <c r="CN60" s="792"/>
      <c r="CO60" s="792"/>
      <c r="CP60" s="792"/>
      <c r="CQ60" s="793"/>
      <c r="CR60" s="791"/>
      <c r="CS60" s="792"/>
      <c r="CT60" s="792"/>
      <c r="CU60" s="792"/>
      <c r="CV60" s="793"/>
      <c r="CW60" s="791"/>
      <c r="CX60" s="792"/>
      <c r="CY60" s="792"/>
      <c r="CZ60" s="792"/>
      <c r="DA60" s="793"/>
      <c r="DB60" s="791"/>
      <c r="DC60" s="792"/>
      <c r="DD60" s="792"/>
      <c r="DE60" s="792"/>
      <c r="DF60" s="793"/>
      <c r="DG60" s="791"/>
      <c r="DH60" s="792"/>
      <c r="DI60" s="792"/>
      <c r="DJ60" s="792"/>
      <c r="DK60" s="793"/>
      <c r="DL60" s="791"/>
      <c r="DM60" s="792"/>
      <c r="DN60" s="792"/>
      <c r="DO60" s="792"/>
      <c r="DP60" s="793"/>
      <c r="DQ60" s="791"/>
      <c r="DR60" s="792"/>
      <c r="DS60" s="792"/>
      <c r="DT60" s="792"/>
      <c r="DU60" s="793"/>
      <c r="DV60" s="788"/>
      <c r="DW60" s="789"/>
      <c r="DX60" s="789"/>
      <c r="DY60" s="789"/>
      <c r="DZ60" s="794"/>
      <c r="EA60" s="89"/>
    </row>
    <row r="61" spans="1:131" ht="26.25" customHeight="1" thickBot="1" x14ac:dyDescent="0.25">
      <c r="A61" s="97">
        <v>34</v>
      </c>
      <c r="B61" s="755"/>
      <c r="C61" s="756"/>
      <c r="D61" s="756"/>
      <c r="E61" s="756"/>
      <c r="F61" s="756"/>
      <c r="G61" s="756"/>
      <c r="H61" s="756"/>
      <c r="I61" s="756"/>
      <c r="J61" s="756"/>
      <c r="K61" s="756"/>
      <c r="L61" s="756"/>
      <c r="M61" s="756"/>
      <c r="N61" s="756"/>
      <c r="O61" s="756"/>
      <c r="P61" s="757"/>
      <c r="Q61" s="841"/>
      <c r="R61" s="842"/>
      <c r="S61" s="842"/>
      <c r="T61" s="842"/>
      <c r="U61" s="842"/>
      <c r="V61" s="842"/>
      <c r="W61" s="842"/>
      <c r="X61" s="842"/>
      <c r="Y61" s="842"/>
      <c r="Z61" s="842"/>
      <c r="AA61" s="842"/>
      <c r="AB61" s="842"/>
      <c r="AC61" s="842"/>
      <c r="AD61" s="842"/>
      <c r="AE61" s="843"/>
      <c r="AF61" s="761"/>
      <c r="AG61" s="762"/>
      <c r="AH61" s="762"/>
      <c r="AI61" s="762"/>
      <c r="AJ61" s="763"/>
      <c r="AK61" s="845"/>
      <c r="AL61" s="842"/>
      <c r="AM61" s="842"/>
      <c r="AN61" s="842"/>
      <c r="AO61" s="842"/>
      <c r="AP61" s="842"/>
      <c r="AQ61" s="842"/>
      <c r="AR61" s="842"/>
      <c r="AS61" s="842"/>
      <c r="AT61" s="842"/>
      <c r="AU61" s="842"/>
      <c r="AV61" s="842"/>
      <c r="AW61" s="842"/>
      <c r="AX61" s="842"/>
      <c r="AY61" s="842"/>
      <c r="AZ61" s="844"/>
      <c r="BA61" s="844"/>
      <c r="BB61" s="844"/>
      <c r="BC61" s="844"/>
      <c r="BD61" s="844"/>
      <c r="BE61" s="838"/>
      <c r="BF61" s="838"/>
      <c r="BG61" s="838"/>
      <c r="BH61" s="838"/>
      <c r="BI61" s="839"/>
      <c r="BJ61" s="91"/>
      <c r="BK61" s="91"/>
      <c r="BL61" s="91"/>
      <c r="BM61" s="91"/>
      <c r="BN61" s="91"/>
      <c r="BO61" s="100"/>
      <c r="BP61" s="100"/>
      <c r="BQ61" s="97">
        <v>55</v>
      </c>
      <c r="BR61" s="98"/>
      <c r="BS61" s="788"/>
      <c r="BT61" s="789"/>
      <c r="BU61" s="789"/>
      <c r="BV61" s="789"/>
      <c r="BW61" s="789"/>
      <c r="BX61" s="789"/>
      <c r="BY61" s="789"/>
      <c r="BZ61" s="789"/>
      <c r="CA61" s="789"/>
      <c r="CB61" s="789"/>
      <c r="CC61" s="789"/>
      <c r="CD61" s="789"/>
      <c r="CE61" s="789"/>
      <c r="CF61" s="789"/>
      <c r="CG61" s="790"/>
      <c r="CH61" s="791"/>
      <c r="CI61" s="792"/>
      <c r="CJ61" s="792"/>
      <c r="CK61" s="792"/>
      <c r="CL61" s="793"/>
      <c r="CM61" s="791"/>
      <c r="CN61" s="792"/>
      <c r="CO61" s="792"/>
      <c r="CP61" s="792"/>
      <c r="CQ61" s="793"/>
      <c r="CR61" s="791"/>
      <c r="CS61" s="792"/>
      <c r="CT61" s="792"/>
      <c r="CU61" s="792"/>
      <c r="CV61" s="793"/>
      <c r="CW61" s="791"/>
      <c r="CX61" s="792"/>
      <c r="CY61" s="792"/>
      <c r="CZ61" s="792"/>
      <c r="DA61" s="793"/>
      <c r="DB61" s="791"/>
      <c r="DC61" s="792"/>
      <c r="DD61" s="792"/>
      <c r="DE61" s="792"/>
      <c r="DF61" s="793"/>
      <c r="DG61" s="791"/>
      <c r="DH61" s="792"/>
      <c r="DI61" s="792"/>
      <c r="DJ61" s="792"/>
      <c r="DK61" s="793"/>
      <c r="DL61" s="791"/>
      <c r="DM61" s="792"/>
      <c r="DN61" s="792"/>
      <c r="DO61" s="792"/>
      <c r="DP61" s="793"/>
      <c r="DQ61" s="791"/>
      <c r="DR61" s="792"/>
      <c r="DS61" s="792"/>
      <c r="DT61" s="792"/>
      <c r="DU61" s="793"/>
      <c r="DV61" s="788"/>
      <c r="DW61" s="789"/>
      <c r="DX61" s="789"/>
      <c r="DY61" s="789"/>
      <c r="DZ61" s="794"/>
      <c r="EA61" s="89"/>
    </row>
    <row r="62" spans="1:131" ht="26.25" customHeight="1" x14ac:dyDescent="0.2">
      <c r="A62" s="97">
        <v>35</v>
      </c>
      <c r="B62" s="755"/>
      <c r="C62" s="756"/>
      <c r="D62" s="756"/>
      <c r="E62" s="756"/>
      <c r="F62" s="756"/>
      <c r="G62" s="756"/>
      <c r="H62" s="756"/>
      <c r="I62" s="756"/>
      <c r="J62" s="756"/>
      <c r="K62" s="756"/>
      <c r="L62" s="756"/>
      <c r="M62" s="756"/>
      <c r="N62" s="756"/>
      <c r="O62" s="756"/>
      <c r="P62" s="757"/>
      <c r="Q62" s="841"/>
      <c r="R62" s="842"/>
      <c r="S62" s="842"/>
      <c r="T62" s="842"/>
      <c r="U62" s="842"/>
      <c r="V62" s="842"/>
      <c r="W62" s="842"/>
      <c r="X62" s="842"/>
      <c r="Y62" s="842"/>
      <c r="Z62" s="842"/>
      <c r="AA62" s="842"/>
      <c r="AB62" s="842"/>
      <c r="AC62" s="842"/>
      <c r="AD62" s="842"/>
      <c r="AE62" s="843"/>
      <c r="AF62" s="761"/>
      <c r="AG62" s="762"/>
      <c r="AH62" s="762"/>
      <c r="AI62" s="762"/>
      <c r="AJ62" s="763"/>
      <c r="AK62" s="845"/>
      <c r="AL62" s="842"/>
      <c r="AM62" s="842"/>
      <c r="AN62" s="842"/>
      <c r="AO62" s="842"/>
      <c r="AP62" s="842"/>
      <c r="AQ62" s="842"/>
      <c r="AR62" s="842"/>
      <c r="AS62" s="842"/>
      <c r="AT62" s="842"/>
      <c r="AU62" s="842"/>
      <c r="AV62" s="842"/>
      <c r="AW62" s="842"/>
      <c r="AX62" s="842"/>
      <c r="AY62" s="842"/>
      <c r="AZ62" s="844"/>
      <c r="BA62" s="844"/>
      <c r="BB62" s="844"/>
      <c r="BC62" s="844"/>
      <c r="BD62" s="844"/>
      <c r="BE62" s="838"/>
      <c r="BF62" s="838"/>
      <c r="BG62" s="838"/>
      <c r="BH62" s="838"/>
      <c r="BI62" s="839"/>
      <c r="BJ62" s="853" t="s">
        <v>340</v>
      </c>
      <c r="BK62" s="812"/>
      <c r="BL62" s="812"/>
      <c r="BM62" s="812"/>
      <c r="BN62" s="813"/>
      <c r="BO62" s="100"/>
      <c r="BP62" s="100"/>
      <c r="BQ62" s="97">
        <v>56</v>
      </c>
      <c r="BR62" s="98"/>
      <c r="BS62" s="788"/>
      <c r="BT62" s="789"/>
      <c r="BU62" s="789"/>
      <c r="BV62" s="789"/>
      <c r="BW62" s="789"/>
      <c r="BX62" s="789"/>
      <c r="BY62" s="789"/>
      <c r="BZ62" s="789"/>
      <c r="CA62" s="789"/>
      <c r="CB62" s="789"/>
      <c r="CC62" s="789"/>
      <c r="CD62" s="789"/>
      <c r="CE62" s="789"/>
      <c r="CF62" s="789"/>
      <c r="CG62" s="790"/>
      <c r="CH62" s="791"/>
      <c r="CI62" s="792"/>
      <c r="CJ62" s="792"/>
      <c r="CK62" s="792"/>
      <c r="CL62" s="793"/>
      <c r="CM62" s="791"/>
      <c r="CN62" s="792"/>
      <c r="CO62" s="792"/>
      <c r="CP62" s="792"/>
      <c r="CQ62" s="793"/>
      <c r="CR62" s="791"/>
      <c r="CS62" s="792"/>
      <c r="CT62" s="792"/>
      <c r="CU62" s="792"/>
      <c r="CV62" s="793"/>
      <c r="CW62" s="791"/>
      <c r="CX62" s="792"/>
      <c r="CY62" s="792"/>
      <c r="CZ62" s="792"/>
      <c r="DA62" s="793"/>
      <c r="DB62" s="791"/>
      <c r="DC62" s="792"/>
      <c r="DD62" s="792"/>
      <c r="DE62" s="792"/>
      <c r="DF62" s="793"/>
      <c r="DG62" s="791"/>
      <c r="DH62" s="792"/>
      <c r="DI62" s="792"/>
      <c r="DJ62" s="792"/>
      <c r="DK62" s="793"/>
      <c r="DL62" s="791"/>
      <c r="DM62" s="792"/>
      <c r="DN62" s="792"/>
      <c r="DO62" s="792"/>
      <c r="DP62" s="793"/>
      <c r="DQ62" s="791"/>
      <c r="DR62" s="792"/>
      <c r="DS62" s="792"/>
      <c r="DT62" s="792"/>
      <c r="DU62" s="793"/>
      <c r="DV62" s="788"/>
      <c r="DW62" s="789"/>
      <c r="DX62" s="789"/>
      <c r="DY62" s="789"/>
      <c r="DZ62" s="794"/>
      <c r="EA62" s="89"/>
    </row>
    <row r="63" spans="1:131" ht="26.25" customHeight="1" thickBot="1" x14ac:dyDescent="0.25">
      <c r="A63" s="99" t="s">
        <v>323</v>
      </c>
      <c r="B63" s="795" t="s">
        <v>341</v>
      </c>
      <c r="C63" s="796"/>
      <c r="D63" s="796"/>
      <c r="E63" s="796"/>
      <c r="F63" s="796"/>
      <c r="G63" s="796"/>
      <c r="H63" s="796"/>
      <c r="I63" s="796"/>
      <c r="J63" s="796"/>
      <c r="K63" s="796"/>
      <c r="L63" s="796"/>
      <c r="M63" s="796"/>
      <c r="N63" s="796"/>
      <c r="O63" s="796"/>
      <c r="P63" s="797"/>
      <c r="Q63" s="846"/>
      <c r="R63" s="847"/>
      <c r="S63" s="847"/>
      <c r="T63" s="847"/>
      <c r="U63" s="847"/>
      <c r="V63" s="847"/>
      <c r="W63" s="847"/>
      <c r="X63" s="847"/>
      <c r="Y63" s="847"/>
      <c r="Z63" s="847"/>
      <c r="AA63" s="847"/>
      <c r="AB63" s="847"/>
      <c r="AC63" s="847"/>
      <c r="AD63" s="847"/>
      <c r="AE63" s="848"/>
      <c r="AF63" s="849">
        <v>250</v>
      </c>
      <c r="AG63" s="850"/>
      <c r="AH63" s="850"/>
      <c r="AI63" s="850"/>
      <c r="AJ63" s="851"/>
      <c r="AK63" s="852"/>
      <c r="AL63" s="847"/>
      <c r="AM63" s="847"/>
      <c r="AN63" s="847"/>
      <c r="AO63" s="847"/>
      <c r="AP63" s="850">
        <v>4476</v>
      </c>
      <c r="AQ63" s="850"/>
      <c r="AR63" s="850"/>
      <c r="AS63" s="850"/>
      <c r="AT63" s="850"/>
      <c r="AU63" s="850">
        <v>3849</v>
      </c>
      <c r="AV63" s="850"/>
      <c r="AW63" s="850"/>
      <c r="AX63" s="850"/>
      <c r="AY63" s="850"/>
      <c r="AZ63" s="854"/>
      <c r="BA63" s="854"/>
      <c r="BB63" s="854"/>
      <c r="BC63" s="854"/>
      <c r="BD63" s="854"/>
      <c r="BE63" s="855"/>
      <c r="BF63" s="855"/>
      <c r="BG63" s="855"/>
      <c r="BH63" s="855"/>
      <c r="BI63" s="856"/>
      <c r="BJ63" s="857" t="s">
        <v>63</v>
      </c>
      <c r="BK63" s="858"/>
      <c r="BL63" s="858"/>
      <c r="BM63" s="858"/>
      <c r="BN63" s="859"/>
      <c r="BO63" s="100"/>
      <c r="BP63" s="100"/>
      <c r="BQ63" s="97">
        <v>57</v>
      </c>
      <c r="BR63" s="98"/>
      <c r="BS63" s="788"/>
      <c r="BT63" s="789"/>
      <c r="BU63" s="789"/>
      <c r="BV63" s="789"/>
      <c r="BW63" s="789"/>
      <c r="BX63" s="789"/>
      <c r="BY63" s="789"/>
      <c r="BZ63" s="789"/>
      <c r="CA63" s="789"/>
      <c r="CB63" s="789"/>
      <c r="CC63" s="789"/>
      <c r="CD63" s="789"/>
      <c r="CE63" s="789"/>
      <c r="CF63" s="789"/>
      <c r="CG63" s="790"/>
      <c r="CH63" s="791"/>
      <c r="CI63" s="792"/>
      <c r="CJ63" s="792"/>
      <c r="CK63" s="792"/>
      <c r="CL63" s="793"/>
      <c r="CM63" s="791"/>
      <c r="CN63" s="792"/>
      <c r="CO63" s="792"/>
      <c r="CP63" s="792"/>
      <c r="CQ63" s="793"/>
      <c r="CR63" s="791"/>
      <c r="CS63" s="792"/>
      <c r="CT63" s="792"/>
      <c r="CU63" s="792"/>
      <c r="CV63" s="793"/>
      <c r="CW63" s="791"/>
      <c r="CX63" s="792"/>
      <c r="CY63" s="792"/>
      <c r="CZ63" s="792"/>
      <c r="DA63" s="793"/>
      <c r="DB63" s="791"/>
      <c r="DC63" s="792"/>
      <c r="DD63" s="792"/>
      <c r="DE63" s="792"/>
      <c r="DF63" s="793"/>
      <c r="DG63" s="791"/>
      <c r="DH63" s="792"/>
      <c r="DI63" s="792"/>
      <c r="DJ63" s="792"/>
      <c r="DK63" s="793"/>
      <c r="DL63" s="791"/>
      <c r="DM63" s="792"/>
      <c r="DN63" s="792"/>
      <c r="DO63" s="792"/>
      <c r="DP63" s="793"/>
      <c r="DQ63" s="791"/>
      <c r="DR63" s="792"/>
      <c r="DS63" s="792"/>
      <c r="DT63" s="792"/>
      <c r="DU63" s="793"/>
      <c r="DV63" s="788"/>
      <c r="DW63" s="789"/>
      <c r="DX63" s="789"/>
      <c r="DY63" s="789"/>
      <c r="DZ63" s="794"/>
      <c r="EA63" s="89"/>
    </row>
    <row r="64" spans="1:131" ht="26.2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88"/>
      <c r="BT64" s="789"/>
      <c r="BU64" s="789"/>
      <c r="BV64" s="789"/>
      <c r="BW64" s="789"/>
      <c r="BX64" s="789"/>
      <c r="BY64" s="789"/>
      <c r="BZ64" s="789"/>
      <c r="CA64" s="789"/>
      <c r="CB64" s="789"/>
      <c r="CC64" s="789"/>
      <c r="CD64" s="789"/>
      <c r="CE64" s="789"/>
      <c r="CF64" s="789"/>
      <c r="CG64" s="790"/>
      <c r="CH64" s="791"/>
      <c r="CI64" s="792"/>
      <c r="CJ64" s="792"/>
      <c r="CK64" s="792"/>
      <c r="CL64" s="793"/>
      <c r="CM64" s="791"/>
      <c r="CN64" s="792"/>
      <c r="CO64" s="792"/>
      <c r="CP64" s="792"/>
      <c r="CQ64" s="793"/>
      <c r="CR64" s="791"/>
      <c r="CS64" s="792"/>
      <c r="CT64" s="792"/>
      <c r="CU64" s="792"/>
      <c r="CV64" s="793"/>
      <c r="CW64" s="791"/>
      <c r="CX64" s="792"/>
      <c r="CY64" s="792"/>
      <c r="CZ64" s="792"/>
      <c r="DA64" s="793"/>
      <c r="DB64" s="791"/>
      <c r="DC64" s="792"/>
      <c r="DD64" s="792"/>
      <c r="DE64" s="792"/>
      <c r="DF64" s="793"/>
      <c r="DG64" s="791"/>
      <c r="DH64" s="792"/>
      <c r="DI64" s="792"/>
      <c r="DJ64" s="792"/>
      <c r="DK64" s="793"/>
      <c r="DL64" s="791"/>
      <c r="DM64" s="792"/>
      <c r="DN64" s="792"/>
      <c r="DO64" s="792"/>
      <c r="DP64" s="793"/>
      <c r="DQ64" s="791"/>
      <c r="DR64" s="792"/>
      <c r="DS64" s="792"/>
      <c r="DT64" s="792"/>
      <c r="DU64" s="793"/>
      <c r="DV64" s="788"/>
      <c r="DW64" s="789"/>
      <c r="DX64" s="789"/>
      <c r="DY64" s="789"/>
      <c r="DZ64" s="794"/>
      <c r="EA64" s="89"/>
    </row>
    <row r="65" spans="1:131" ht="26.25" customHeight="1" thickBot="1" x14ac:dyDescent="0.25">
      <c r="A65" s="91" t="s">
        <v>342</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88"/>
      <c r="BT65" s="789"/>
      <c r="BU65" s="789"/>
      <c r="BV65" s="789"/>
      <c r="BW65" s="789"/>
      <c r="BX65" s="789"/>
      <c r="BY65" s="789"/>
      <c r="BZ65" s="789"/>
      <c r="CA65" s="789"/>
      <c r="CB65" s="789"/>
      <c r="CC65" s="789"/>
      <c r="CD65" s="789"/>
      <c r="CE65" s="789"/>
      <c r="CF65" s="789"/>
      <c r="CG65" s="790"/>
      <c r="CH65" s="791"/>
      <c r="CI65" s="792"/>
      <c r="CJ65" s="792"/>
      <c r="CK65" s="792"/>
      <c r="CL65" s="793"/>
      <c r="CM65" s="791"/>
      <c r="CN65" s="792"/>
      <c r="CO65" s="792"/>
      <c r="CP65" s="792"/>
      <c r="CQ65" s="793"/>
      <c r="CR65" s="791"/>
      <c r="CS65" s="792"/>
      <c r="CT65" s="792"/>
      <c r="CU65" s="792"/>
      <c r="CV65" s="793"/>
      <c r="CW65" s="791"/>
      <c r="CX65" s="792"/>
      <c r="CY65" s="792"/>
      <c r="CZ65" s="792"/>
      <c r="DA65" s="793"/>
      <c r="DB65" s="791"/>
      <c r="DC65" s="792"/>
      <c r="DD65" s="792"/>
      <c r="DE65" s="792"/>
      <c r="DF65" s="793"/>
      <c r="DG65" s="791"/>
      <c r="DH65" s="792"/>
      <c r="DI65" s="792"/>
      <c r="DJ65" s="792"/>
      <c r="DK65" s="793"/>
      <c r="DL65" s="791"/>
      <c r="DM65" s="792"/>
      <c r="DN65" s="792"/>
      <c r="DO65" s="792"/>
      <c r="DP65" s="793"/>
      <c r="DQ65" s="791"/>
      <c r="DR65" s="792"/>
      <c r="DS65" s="792"/>
      <c r="DT65" s="792"/>
      <c r="DU65" s="793"/>
      <c r="DV65" s="788"/>
      <c r="DW65" s="789"/>
      <c r="DX65" s="789"/>
      <c r="DY65" s="789"/>
      <c r="DZ65" s="794"/>
      <c r="EA65" s="89"/>
    </row>
    <row r="66" spans="1:131" ht="26.25" customHeight="1" x14ac:dyDescent="0.2">
      <c r="A66" s="735" t="s">
        <v>343</v>
      </c>
      <c r="B66" s="736"/>
      <c r="C66" s="736"/>
      <c r="D66" s="736"/>
      <c r="E66" s="736"/>
      <c r="F66" s="736"/>
      <c r="G66" s="736"/>
      <c r="H66" s="736"/>
      <c r="I66" s="736"/>
      <c r="J66" s="736"/>
      <c r="K66" s="736"/>
      <c r="L66" s="736"/>
      <c r="M66" s="736"/>
      <c r="N66" s="736"/>
      <c r="O66" s="736"/>
      <c r="P66" s="737"/>
      <c r="Q66" s="731" t="s">
        <v>327</v>
      </c>
      <c r="R66" s="727"/>
      <c r="S66" s="727"/>
      <c r="T66" s="727"/>
      <c r="U66" s="728"/>
      <c r="V66" s="731" t="s">
        <v>328</v>
      </c>
      <c r="W66" s="727"/>
      <c r="X66" s="727"/>
      <c r="Y66" s="727"/>
      <c r="Z66" s="728"/>
      <c r="AA66" s="731" t="s">
        <v>329</v>
      </c>
      <c r="AB66" s="727"/>
      <c r="AC66" s="727"/>
      <c r="AD66" s="727"/>
      <c r="AE66" s="728"/>
      <c r="AF66" s="860" t="s">
        <v>330</v>
      </c>
      <c r="AG66" s="821"/>
      <c r="AH66" s="821"/>
      <c r="AI66" s="821"/>
      <c r="AJ66" s="861"/>
      <c r="AK66" s="731" t="s">
        <v>331</v>
      </c>
      <c r="AL66" s="736"/>
      <c r="AM66" s="736"/>
      <c r="AN66" s="736"/>
      <c r="AO66" s="737"/>
      <c r="AP66" s="731" t="s">
        <v>332</v>
      </c>
      <c r="AQ66" s="727"/>
      <c r="AR66" s="727"/>
      <c r="AS66" s="727"/>
      <c r="AT66" s="728"/>
      <c r="AU66" s="731" t="s">
        <v>344</v>
      </c>
      <c r="AV66" s="727"/>
      <c r="AW66" s="727"/>
      <c r="AX66" s="727"/>
      <c r="AY66" s="728"/>
      <c r="AZ66" s="731" t="s">
        <v>309</v>
      </c>
      <c r="BA66" s="727"/>
      <c r="BB66" s="727"/>
      <c r="BC66" s="727"/>
      <c r="BD66" s="733"/>
      <c r="BE66" s="100"/>
      <c r="BF66" s="100"/>
      <c r="BG66" s="100"/>
      <c r="BH66" s="100"/>
      <c r="BI66" s="100"/>
      <c r="BJ66" s="100"/>
      <c r="BK66" s="100"/>
      <c r="BL66" s="100"/>
      <c r="BM66" s="100"/>
      <c r="BN66" s="100"/>
      <c r="BO66" s="100"/>
      <c r="BP66" s="100"/>
      <c r="BQ66" s="97">
        <v>60</v>
      </c>
      <c r="BR66" s="102"/>
      <c r="BS66" s="865"/>
      <c r="BT66" s="866"/>
      <c r="BU66" s="866"/>
      <c r="BV66" s="866"/>
      <c r="BW66" s="866"/>
      <c r="BX66" s="866"/>
      <c r="BY66" s="866"/>
      <c r="BZ66" s="866"/>
      <c r="CA66" s="866"/>
      <c r="CB66" s="866"/>
      <c r="CC66" s="866"/>
      <c r="CD66" s="866"/>
      <c r="CE66" s="866"/>
      <c r="CF66" s="866"/>
      <c r="CG66" s="871"/>
      <c r="CH66" s="868"/>
      <c r="CI66" s="869"/>
      <c r="CJ66" s="869"/>
      <c r="CK66" s="869"/>
      <c r="CL66" s="870"/>
      <c r="CM66" s="868"/>
      <c r="CN66" s="869"/>
      <c r="CO66" s="869"/>
      <c r="CP66" s="869"/>
      <c r="CQ66" s="870"/>
      <c r="CR66" s="868"/>
      <c r="CS66" s="869"/>
      <c r="CT66" s="869"/>
      <c r="CU66" s="869"/>
      <c r="CV66" s="870"/>
      <c r="CW66" s="868"/>
      <c r="CX66" s="869"/>
      <c r="CY66" s="869"/>
      <c r="CZ66" s="869"/>
      <c r="DA66" s="870"/>
      <c r="DB66" s="868"/>
      <c r="DC66" s="869"/>
      <c r="DD66" s="869"/>
      <c r="DE66" s="869"/>
      <c r="DF66" s="870"/>
      <c r="DG66" s="868"/>
      <c r="DH66" s="869"/>
      <c r="DI66" s="869"/>
      <c r="DJ66" s="869"/>
      <c r="DK66" s="870"/>
      <c r="DL66" s="868"/>
      <c r="DM66" s="869"/>
      <c r="DN66" s="869"/>
      <c r="DO66" s="869"/>
      <c r="DP66" s="870"/>
      <c r="DQ66" s="868"/>
      <c r="DR66" s="869"/>
      <c r="DS66" s="869"/>
      <c r="DT66" s="869"/>
      <c r="DU66" s="870"/>
      <c r="DV66" s="865"/>
      <c r="DW66" s="866"/>
      <c r="DX66" s="866"/>
      <c r="DY66" s="866"/>
      <c r="DZ66" s="867"/>
      <c r="EA66" s="89"/>
    </row>
    <row r="67" spans="1:131" ht="26.25" customHeight="1" thickBot="1" x14ac:dyDescent="0.25">
      <c r="A67" s="738"/>
      <c r="B67" s="739"/>
      <c r="C67" s="739"/>
      <c r="D67" s="739"/>
      <c r="E67" s="739"/>
      <c r="F67" s="739"/>
      <c r="G67" s="739"/>
      <c r="H67" s="739"/>
      <c r="I67" s="739"/>
      <c r="J67" s="739"/>
      <c r="K67" s="739"/>
      <c r="L67" s="739"/>
      <c r="M67" s="739"/>
      <c r="N67" s="739"/>
      <c r="O67" s="739"/>
      <c r="P67" s="740"/>
      <c r="Q67" s="732"/>
      <c r="R67" s="729"/>
      <c r="S67" s="729"/>
      <c r="T67" s="729"/>
      <c r="U67" s="730"/>
      <c r="V67" s="732"/>
      <c r="W67" s="729"/>
      <c r="X67" s="729"/>
      <c r="Y67" s="729"/>
      <c r="Z67" s="730"/>
      <c r="AA67" s="732"/>
      <c r="AB67" s="729"/>
      <c r="AC67" s="729"/>
      <c r="AD67" s="729"/>
      <c r="AE67" s="730"/>
      <c r="AF67" s="862"/>
      <c r="AG67" s="824"/>
      <c r="AH67" s="824"/>
      <c r="AI67" s="824"/>
      <c r="AJ67" s="863"/>
      <c r="AK67" s="864"/>
      <c r="AL67" s="739"/>
      <c r="AM67" s="739"/>
      <c r="AN67" s="739"/>
      <c r="AO67" s="740"/>
      <c r="AP67" s="732"/>
      <c r="AQ67" s="729"/>
      <c r="AR67" s="729"/>
      <c r="AS67" s="729"/>
      <c r="AT67" s="730"/>
      <c r="AU67" s="732"/>
      <c r="AV67" s="729"/>
      <c r="AW67" s="729"/>
      <c r="AX67" s="729"/>
      <c r="AY67" s="730"/>
      <c r="AZ67" s="732"/>
      <c r="BA67" s="729"/>
      <c r="BB67" s="729"/>
      <c r="BC67" s="729"/>
      <c r="BD67" s="734"/>
      <c r="BE67" s="100"/>
      <c r="BF67" s="100"/>
      <c r="BG67" s="100"/>
      <c r="BH67" s="100"/>
      <c r="BI67" s="100"/>
      <c r="BJ67" s="100"/>
      <c r="BK67" s="100"/>
      <c r="BL67" s="100"/>
      <c r="BM67" s="100"/>
      <c r="BN67" s="100"/>
      <c r="BO67" s="100"/>
      <c r="BP67" s="100"/>
      <c r="BQ67" s="97">
        <v>61</v>
      </c>
      <c r="BR67" s="102"/>
      <c r="BS67" s="865"/>
      <c r="BT67" s="866"/>
      <c r="BU67" s="866"/>
      <c r="BV67" s="866"/>
      <c r="BW67" s="866"/>
      <c r="BX67" s="866"/>
      <c r="BY67" s="866"/>
      <c r="BZ67" s="866"/>
      <c r="CA67" s="866"/>
      <c r="CB67" s="866"/>
      <c r="CC67" s="866"/>
      <c r="CD67" s="866"/>
      <c r="CE67" s="866"/>
      <c r="CF67" s="866"/>
      <c r="CG67" s="871"/>
      <c r="CH67" s="868"/>
      <c r="CI67" s="869"/>
      <c r="CJ67" s="869"/>
      <c r="CK67" s="869"/>
      <c r="CL67" s="870"/>
      <c r="CM67" s="868"/>
      <c r="CN67" s="869"/>
      <c r="CO67" s="869"/>
      <c r="CP67" s="869"/>
      <c r="CQ67" s="870"/>
      <c r="CR67" s="868"/>
      <c r="CS67" s="869"/>
      <c r="CT67" s="869"/>
      <c r="CU67" s="869"/>
      <c r="CV67" s="870"/>
      <c r="CW67" s="868"/>
      <c r="CX67" s="869"/>
      <c r="CY67" s="869"/>
      <c r="CZ67" s="869"/>
      <c r="DA67" s="870"/>
      <c r="DB67" s="868"/>
      <c r="DC67" s="869"/>
      <c r="DD67" s="869"/>
      <c r="DE67" s="869"/>
      <c r="DF67" s="870"/>
      <c r="DG67" s="868"/>
      <c r="DH67" s="869"/>
      <c r="DI67" s="869"/>
      <c r="DJ67" s="869"/>
      <c r="DK67" s="870"/>
      <c r="DL67" s="868"/>
      <c r="DM67" s="869"/>
      <c r="DN67" s="869"/>
      <c r="DO67" s="869"/>
      <c r="DP67" s="870"/>
      <c r="DQ67" s="868"/>
      <c r="DR67" s="869"/>
      <c r="DS67" s="869"/>
      <c r="DT67" s="869"/>
      <c r="DU67" s="870"/>
      <c r="DV67" s="865"/>
      <c r="DW67" s="866"/>
      <c r="DX67" s="866"/>
      <c r="DY67" s="866"/>
      <c r="DZ67" s="867"/>
      <c r="EA67" s="89"/>
    </row>
    <row r="68" spans="1:131" ht="26.25" customHeight="1" thickTop="1" x14ac:dyDescent="0.2">
      <c r="A68" s="95">
        <v>1</v>
      </c>
      <c r="B68" s="875" t="s">
        <v>345</v>
      </c>
      <c r="C68" s="876"/>
      <c r="D68" s="876"/>
      <c r="E68" s="876"/>
      <c r="F68" s="876"/>
      <c r="G68" s="876"/>
      <c r="H68" s="876"/>
      <c r="I68" s="876"/>
      <c r="J68" s="876"/>
      <c r="K68" s="876"/>
      <c r="L68" s="876"/>
      <c r="M68" s="876"/>
      <c r="N68" s="876"/>
      <c r="O68" s="876"/>
      <c r="P68" s="877"/>
      <c r="Q68" s="878">
        <v>5236</v>
      </c>
      <c r="R68" s="872"/>
      <c r="S68" s="872"/>
      <c r="T68" s="872"/>
      <c r="U68" s="872"/>
      <c r="V68" s="872">
        <v>4899</v>
      </c>
      <c r="W68" s="872"/>
      <c r="X68" s="872"/>
      <c r="Y68" s="872"/>
      <c r="Z68" s="872"/>
      <c r="AA68" s="872">
        <f>Q68-V68</f>
        <v>337</v>
      </c>
      <c r="AB68" s="872"/>
      <c r="AC68" s="872"/>
      <c r="AD68" s="872"/>
      <c r="AE68" s="872"/>
      <c r="AF68" s="872">
        <v>337</v>
      </c>
      <c r="AG68" s="872"/>
      <c r="AH68" s="872"/>
      <c r="AI68" s="872"/>
      <c r="AJ68" s="872"/>
      <c r="AK68" s="872">
        <v>863</v>
      </c>
      <c r="AL68" s="872"/>
      <c r="AM68" s="872"/>
      <c r="AN68" s="872"/>
      <c r="AO68" s="872"/>
      <c r="AP68" s="872" t="s">
        <v>321</v>
      </c>
      <c r="AQ68" s="872"/>
      <c r="AR68" s="872"/>
      <c r="AS68" s="872"/>
      <c r="AT68" s="872"/>
      <c r="AU68" s="872" t="s">
        <v>321</v>
      </c>
      <c r="AV68" s="872"/>
      <c r="AW68" s="872"/>
      <c r="AX68" s="872"/>
      <c r="AY68" s="872"/>
      <c r="AZ68" s="873"/>
      <c r="BA68" s="873"/>
      <c r="BB68" s="873"/>
      <c r="BC68" s="873"/>
      <c r="BD68" s="874"/>
      <c r="BE68" s="100"/>
      <c r="BF68" s="100"/>
      <c r="BG68" s="100"/>
      <c r="BH68" s="100"/>
      <c r="BI68" s="100"/>
      <c r="BJ68" s="100"/>
      <c r="BK68" s="100"/>
      <c r="BL68" s="100"/>
      <c r="BM68" s="100"/>
      <c r="BN68" s="100"/>
      <c r="BO68" s="100"/>
      <c r="BP68" s="100"/>
      <c r="BQ68" s="97">
        <v>62</v>
      </c>
      <c r="BR68" s="102"/>
      <c r="BS68" s="865"/>
      <c r="BT68" s="866"/>
      <c r="BU68" s="866"/>
      <c r="BV68" s="866"/>
      <c r="BW68" s="866"/>
      <c r="BX68" s="866"/>
      <c r="BY68" s="866"/>
      <c r="BZ68" s="866"/>
      <c r="CA68" s="866"/>
      <c r="CB68" s="866"/>
      <c r="CC68" s="866"/>
      <c r="CD68" s="866"/>
      <c r="CE68" s="866"/>
      <c r="CF68" s="866"/>
      <c r="CG68" s="871"/>
      <c r="CH68" s="868"/>
      <c r="CI68" s="869"/>
      <c r="CJ68" s="869"/>
      <c r="CK68" s="869"/>
      <c r="CL68" s="870"/>
      <c r="CM68" s="868"/>
      <c r="CN68" s="869"/>
      <c r="CO68" s="869"/>
      <c r="CP68" s="869"/>
      <c r="CQ68" s="870"/>
      <c r="CR68" s="868"/>
      <c r="CS68" s="869"/>
      <c r="CT68" s="869"/>
      <c r="CU68" s="869"/>
      <c r="CV68" s="870"/>
      <c r="CW68" s="868"/>
      <c r="CX68" s="869"/>
      <c r="CY68" s="869"/>
      <c r="CZ68" s="869"/>
      <c r="DA68" s="870"/>
      <c r="DB68" s="868"/>
      <c r="DC68" s="869"/>
      <c r="DD68" s="869"/>
      <c r="DE68" s="869"/>
      <c r="DF68" s="870"/>
      <c r="DG68" s="868"/>
      <c r="DH68" s="869"/>
      <c r="DI68" s="869"/>
      <c r="DJ68" s="869"/>
      <c r="DK68" s="870"/>
      <c r="DL68" s="868"/>
      <c r="DM68" s="869"/>
      <c r="DN68" s="869"/>
      <c r="DO68" s="869"/>
      <c r="DP68" s="870"/>
      <c r="DQ68" s="868"/>
      <c r="DR68" s="869"/>
      <c r="DS68" s="869"/>
      <c r="DT68" s="869"/>
      <c r="DU68" s="870"/>
      <c r="DV68" s="865"/>
      <c r="DW68" s="866"/>
      <c r="DX68" s="866"/>
      <c r="DY68" s="866"/>
      <c r="DZ68" s="867"/>
      <c r="EA68" s="89"/>
    </row>
    <row r="69" spans="1:131" ht="26.25" customHeight="1" x14ac:dyDescent="0.2">
      <c r="A69" s="97">
        <v>2</v>
      </c>
      <c r="B69" s="879" t="s">
        <v>346</v>
      </c>
      <c r="C69" s="880"/>
      <c r="D69" s="880"/>
      <c r="E69" s="880"/>
      <c r="F69" s="880"/>
      <c r="G69" s="880"/>
      <c r="H69" s="880"/>
      <c r="I69" s="880"/>
      <c r="J69" s="880"/>
      <c r="K69" s="880"/>
      <c r="L69" s="880"/>
      <c r="M69" s="880"/>
      <c r="N69" s="880"/>
      <c r="O69" s="880"/>
      <c r="P69" s="881"/>
      <c r="Q69" s="882">
        <v>1148479</v>
      </c>
      <c r="R69" s="836"/>
      <c r="S69" s="836"/>
      <c r="T69" s="836"/>
      <c r="U69" s="836"/>
      <c r="V69" s="836">
        <v>1132469</v>
      </c>
      <c r="W69" s="836"/>
      <c r="X69" s="836"/>
      <c r="Y69" s="836"/>
      <c r="Z69" s="836"/>
      <c r="AA69" s="883">
        <f t="shared" ref="AA69:AA71" si="1">Q69-V69</f>
        <v>16010</v>
      </c>
      <c r="AB69" s="884"/>
      <c r="AC69" s="884"/>
      <c r="AD69" s="884"/>
      <c r="AE69" s="840"/>
      <c r="AF69" s="836">
        <v>16010</v>
      </c>
      <c r="AG69" s="836"/>
      <c r="AH69" s="836"/>
      <c r="AI69" s="836"/>
      <c r="AJ69" s="836"/>
      <c r="AK69" s="836">
        <v>6316</v>
      </c>
      <c r="AL69" s="836"/>
      <c r="AM69" s="836"/>
      <c r="AN69" s="836"/>
      <c r="AO69" s="836"/>
      <c r="AP69" s="836" t="s">
        <v>321</v>
      </c>
      <c r="AQ69" s="836"/>
      <c r="AR69" s="836"/>
      <c r="AS69" s="836"/>
      <c r="AT69" s="836"/>
      <c r="AU69" s="836" t="s">
        <v>321</v>
      </c>
      <c r="AV69" s="836"/>
      <c r="AW69" s="836"/>
      <c r="AX69" s="836"/>
      <c r="AY69" s="836"/>
      <c r="AZ69" s="838"/>
      <c r="BA69" s="838"/>
      <c r="BB69" s="838"/>
      <c r="BC69" s="838"/>
      <c r="BD69" s="839"/>
      <c r="BE69" s="100"/>
      <c r="BF69" s="100"/>
      <c r="BG69" s="100"/>
      <c r="BH69" s="100"/>
      <c r="BI69" s="100"/>
      <c r="BJ69" s="100"/>
      <c r="BK69" s="100"/>
      <c r="BL69" s="100"/>
      <c r="BM69" s="100"/>
      <c r="BN69" s="100"/>
      <c r="BO69" s="100"/>
      <c r="BP69" s="100"/>
      <c r="BQ69" s="97">
        <v>63</v>
      </c>
      <c r="BR69" s="102"/>
      <c r="BS69" s="865"/>
      <c r="BT69" s="866"/>
      <c r="BU69" s="866"/>
      <c r="BV69" s="866"/>
      <c r="BW69" s="866"/>
      <c r="BX69" s="866"/>
      <c r="BY69" s="866"/>
      <c r="BZ69" s="866"/>
      <c r="CA69" s="866"/>
      <c r="CB69" s="866"/>
      <c r="CC69" s="866"/>
      <c r="CD69" s="866"/>
      <c r="CE69" s="866"/>
      <c r="CF69" s="866"/>
      <c r="CG69" s="871"/>
      <c r="CH69" s="868"/>
      <c r="CI69" s="869"/>
      <c r="CJ69" s="869"/>
      <c r="CK69" s="869"/>
      <c r="CL69" s="870"/>
      <c r="CM69" s="868"/>
      <c r="CN69" s="869"/>
      <c r="CO69" s="869"/>
      <c r="CP69" s="869"/>
      <c r="CQ69" s="870"/>
      <c r="CR69" s="868"/>
      <c r="CS69" s="869"/>
      <c r="CT69" s="869"/>
      <c r="CU69" s="869"/>
      <c r="CV69" s="870"/>
      <c r="CW69" s="868"/>
      <c r="CX69" s="869"/>
      <c r="CY69" s="869"/>
      <c r="CZ69" s="869"/>
      <c r="DA69" s="870"/>
      <c r="DB69" s="868"/>
      <c r="DC69" s="869"/>
      <c r="DD69" s="869"/>
      <c r="DE69" s="869"/>
      <c r="DF69" s="870"/>
      <c r="DG69" s="868"/>
      <c r="DH69" s="869"/>
      <c r="DI69" s="869"/>
      <c r="DJ69" s="869"/>
      <c r="DK69" s="870"/>
      <c r="DL69" s="868"/>
      <c r="DM69" s="869"/>
      <c r="DN69" s="869"/>
      <c r="DO69" s="869"/>
      <c r="DP69" s="870"/>
      <c r="DQ69" s="868"/>
      <c r="DR69" s="869"/>
      <c r="DS69" s="869"/>
      <c r="DT69" s="869"/>
      <c r="DU69" s="870"/>
      <c r="DV69" s="865"/>
      <c r="DW69" s="866"/>
      <c r="DX69" s="866"/>
      <c r="DY69" s="866"/>
      <c r="DZ69" s="867"/>
      <c r="EA69" s="89"/>
    </row>
    <row r="70" spans="1:131" ht="26.25" customHeight="1" x14ac:dyDescent="0.2">
      <c r="A70" s="97">
        <v>3</v>
      </c>
      <c r="B70" s="879" t="s">
        <v>347</v>
      </c>
      <c r="C70" s="880"/>
      <c r="D70" s="880"/>
      <c r="E70" s="880"/>
      <c r="F70" s="880"/>
      <c r="G70" s="880"/>
      <c r="H70" s="880"/>
      <c r="I70" s="880"/>
      <c r="J70" s="880"/>
      <c r="K70" s="880"/>
      <c r="L70" s="880"/>
      <c r="M70" s="880"/>
      <c r="N70" s="880"/>
      <c r="O70" s="880"/>
      <c r="P70" s="881"/>
      <c r="Q70" s="882">
        <v>3611</v>
      </c>
      <c r="R70" s="836"/>
      <c r="S70" s="836"/>
      <c r="T70" s="836"/>
      <c r="U70" s="836"/>
      <c r="V70" s="836">
        <v>3403</v>
      </c>
      <c r="W70" s="836"/>
      <c r="X70" s="836"/>
      <c r="Y70" s="836"/>
      <c r="Z70" s="836"/>
      <c r="AA70" s="883">
        <f t="shared" si="1"/>
        <v>208</v>
      </c>
      <c r="AB70" s="884"/>
      <c r="AC70" s="884"/>
      <c r="AD70" s="884"/>
      <c r="AE70" s="840"/>
      <c r="AF70" s="836">
        <v>208</v>
      </c>
      <c r="AG70" s="836"/>
      <c r="AH70" s="836"/>
      <c r="AI70" s="836"/>
      <c r="AJ70" s="836"/>
      <c r="AK70" s="836">
        <v>50</v>
      </c>
      <c r="AL70" s="836"/>
      <c r="AM70" s="836"/>
      <c r="AN70" s="836"/>
      <c r="AO70" s="836"/>
      <c r="AP70" s="836" t="s">
        <v>321</v>
      </c>
      <c r="AQ70" s="836"/>
      <c r="AR70" s="836"/>
      <c r="AS70" s="836"/>
      <c r="AT70" s="836"/>
      <c r="AU70" s="836" t="s">
        <v>321</v>
      </c>
      <c r="AV70" s="836"/>
      <c r="AW70" s="836"/>
      <c r="AX70" s="836"/>
      <c r="AY70" s="836"/>
      <c r="AZ70" s="838"/>
      <c r="BA70" s="838"/>
      <c r="BB70" s="838"/>
      <c r="BC70" s="838"/>
      <c r="BD70" s="839"/>
      <c r="BE70" s="100"/>
      <c r="BF70" s="100"/>
      <c r="BG70" s="100"/>
      <c r="BH70" s="100"/>
      <c r="BI70" s="100"/>
      <c r="BJ70" s="100"/>
      <c r="BK70" s="100"/>
      <c r="BL70" s="100"/>
      <c r="BM70" s="100"/>
      <c r="BN70" s="100"/>
      <c r="BO70" s="100"/>
      <c r="BP70" s="100"/>
      <c r="BQ70" s="97">
        <v>64</v>
      </c>
      <c r="BR70" s="102"/>
      <c r="BS70" s="865"/>
      <c r="BT70" s="866"/>
      <c r="BU70" s="866"/>
      <c r="BV70" s="866"/>
      <c r="BW70" s="866"/>
      <c r="BX70" s="866"/>
      <c r="BY70" s="866"/>
      <c r="BZ70" s="866"/>
      <c r="CA70" s="866"/>
      <c r="CB70" s="866"/>
      <c r="CC70" s="866"/>
      <c r="CD70" s="866"/>
      <c r="CE70" s="866"/>
      <c r="CF70" s="866"/>
      <c r="CG70" s="871"/>
      <c r="CH70" s="868"/>
      <c r="CI70" s="869"/>
      <c r="CJ70" s="869"/>
      <c r="CK70" s="869"/>
      <c r="CL70" s="870"/>
      <c r="CM70" s="868"/>
      <c r="CN70" s="869"/>
      <c r="CO70" s="869"/>
      <c r="CP70" s="869"/>
      <c r="CQ70" s="870"/>
      <c r="CR70" s="868"/>
      <c r="CS70" s="869"/>
      <c r="CT70" s="869"/>
      <c r="CU70" s="869"/>
      <c r="CV70" s="870"/>
      <c r="CW70" s="868"/>
      <c r="CX70" s="869"/>
      <c r="CY70" s="869"/>
      <c r="CZ70" s="869"/>
      <c r="DA70" s="870"/>
      <c r="DB70" s="868"/>
      <c r="DC70" s="869"/>
      <c r="DD70" s="869"/>
      <c r="DE70" s="869"/>
      <c r="DF70" s="870"/>
      <c r="DG70" s="868"/>
      <c r="DH70" s="869"/>
      <c r="DI70" s="869"/>
      <c r="DJ70" s="869"/>
      <c r="DK70" s="870"/>
      <c r="DL70" s="868"/>
      <c r="DM70" s="869"/>
      <c r="DN70" s="869"/>
      <c r="DO70" s="869"/>
      <c r="DP70" s="870"/>
      <c r="DQ70" s="868"/>
      <c r="DR70" s="869"/>
      <c r="DS70" s="869"/>
      <c r="DT70" s="869"/>
      <c r="DU70" s="870"/>
      <c r="DV70" s="865"/>
      <c r="DW70" s="866"/>
      <c r="DX70" s="866"/>
      <c r="DY70" s="866"/>
      <c r="DZ70" s="867"/>
      <c r="EA70" s="89"/>
    </row>
    <row r="71" spans="1:131" ht="26.25" customHeight="1" x14ac:dyDescent="0.2">
      <c r="A71" s="97">
        <v>4</v>
      </c>
      <c r="B71" s="879" t="s">
        <v>348</v>
      </c>
      <c r="C71" s="880"/>
      <c r="D71" s="880"/>
      <c r="E71" s="880"/>
      <c r="F71" s="880"/>
      <c r="G71" s="880"/>
      <c r="H71" s="880"/>
      <c r="I71" s="880"/>
      <c r="J71" s="880"/>
      <c r="K71" s="880"/>
      <c r="L71" s="880"/>
      <c r="M71" s="880"/>
      <c r="N71" s="880"/>
      <c r="O71" s="880"/>
      <c r="P71" s="881"/>
      <c r="Q71" s="882">
        <v>1213</v>
      </c>
      <c r="R71" s="836"/>
      <c r="S71" s="836"/>
      <c r="T71" s="836"/>
      <c r="U71" s="836"/>
      <c r="V71" s="836">
        <v>1170</v>
      </c>
      <c r="W71" s="836"/>
      <c r="X71" s="836"/>
      <c r="Y71" s="836"/>
      <c r="Z71" s="836"/>
      <c r="AA71" s="883">
        <f t="shared" si="1"/>
        <v>43</v>
      </c>
      <c r="AB71" s="884"/>
      <c r="AC71" s="884"/>
      <c r="AD71" s="884"/>
      <c r="AE71" s="840"/>
      <c r="AF71" s="836">
        <v>43</v>
      </c>
      <c r="AG71" s="836"/>
      <c r="AH71" s="836"/>
      <c r="AI71" s="836"/>
      <c r="AJ71" s="836"/>
      <c r="AK71" s="836" t="s">
        <v>321</v>
      </c>
      <c r="AL71" s="836"/>
      <c r="AM71" s="836"/>
      <c r="AN71" s="836"/>
      <c r="AO71" s="836"/>
      <c r="AP71" s="836" t="s">
        <v>321</v>
      </c>
      <c r="AQ71" s="836"/>
      <c r="AR71" s="836"/>
      <c r="AS71" s="836"/>
      <c r="AT71" s="836"/>
      <c r="AU71" s="836" t="s">
        <v>321</v>
      </c>
      <c r="AV71" s="836"/>
      <c r="AW71" s="836"/>
      <c r="AX71" s="836"/>
      <c r="AY71" s="836"/>
      <c r="AZ71" s="838"/>
      <c r="BA71" s="838"/>
      <c r="BB71" s="838"/>
      <c r="BC71" s="838"/>
      <c r="BD71" s="839"/>
      <c r="BE71" s="100"/>
      <c r="BF71" s="100"/>
      <c r="BG71" s="100"/>
      <c r="BH71" s="100"/>
      <c r="BI71" s="100"/>
      <c r="BJ71" s="100"/>
      <c r="BK71" s="100"/>
      <c r="BL71" s="100"/>
      <c r="BM71" s="100"/>
      <c r="BN71" s="100"/>
      <c r="BO71" s="100"/>
      <c r="BP71" s="100"/>
      <c r="BQ71" s="97">
        <v>65</v>
      </c>
      <c r="BR71" s="102"/>
      <c r="BS71" s="865"/>
      <c r="BT71" s="866"/>
      <c r="BU71" s="866"/>
      <c r="BV71" s="866"/>
      <c r="BW71" s="866"/>
      <c r="BX71" s="866"/>
      <c r="BY71" s="866"/>
      <c r="BZ71" s="866"/>
      <c r="CA71" s="866"/>
      <c r="CB71" s="866"/>
      <c r="CC71" s="866"/>
      <c r="CD71" s="866"/>
      <c r="CE71" s="866"/>
      <c r="CF71" s="866"/>
      <c r="CG71" s="871"/>
      <c r="CH71" s="868"/>
      <c r="CI71" s="869"/>
      <c r="CJ71" s="869"/>
      <c r="CK71" s="869"/>
      <c r="CL71" s="870"/>
      <c r="CM71" s="868"/>
      <c r="CN71" s="869"/>
      <c r="CO71" s="869"/>
      <c r="CP71" s="869"/>
      <c r="CQ71" s="870"/>
      <c r="CR71" s="868"/>
      <c r="CS71" s="869"/>
      <c r="CT71" s="869"/>
      <c r="CU71" s="869"/>
      <c r="CV71" s="870"/>
      <c r="CW71" s="868"/>
      <c r="CX71" s="869"/>
      <c r="CY71" s="869"/>
      <c r="CZ71" s="869"/>
      <c r="DA71" s="870"/>
      <c r="DB71" s="868"/>
      <c r="DC71" s="869"/>
      <c r="DD71" s="869"/>
      <c r="DE71" s="869"/>
      <c r="DF71" s="870"/>
      <c r="DG71" s="868"/>
      <c r="DH71" s="869"/>
      <c r="DI71" s="869"/>
      <c r="DJ71" s="869"/>
      <c r="DK71" s="870"/>
      <c r="DL71" s="868"/>
      <c r="DM71" s="869"/>
      <c r="DN71" s="869"/>
      <c r="DO71" s="869"/>
      <c r="DP71" s="870"/>
      <c r="DQ71" s="868"/>
      <c r="DR71" s="869"/>
      <c r="DS71" s="869"/>
      <c r="DT71" s="869"/>
      <c r="DU71" s="870"/>
      <c r="DV71" s="865"/>
      <c r="DW71" s="866"/>
      <c r="DX71" s="866"/>
      <c r="DY71" s="866"/>
      <c r="DZ71" s="867"/>
      <c r="EA71" s="89"/>
    </row>
    <row r="72" spans="1:131" ht="26.25" customHeight="1" x14ac:dyDescent="0.2">
      <c r="A72" s="97">
        <v>5</v>
      </c>
      <c r="B72" s="879"/>
      <c r="C72" s="880"/>
      <c r="D72" s="880"/>
      <c r="E72" s="880"/>
      <c r="F72" s="880"/>
      <c r="G72" s="880"/>
      <c r="H72" s="880"/>
      <c r="I72" s="880"/>
      <c r="J72" s="880"/>
      <c r="K72" s="880"/>
      <c r="L72" s="880"/>
      <c r="M72" s="880"/>
      <c r="N72" s="880"/>
      <c r="O72" s="880"/>
      <c r="P72" s="881"/>
      <c r="Q72" s="882"/>
      <c r="R72" s="836"/>
      <c r="S72" s="836"/>
      <c r="T72" s="836"/>
      <c r="U72" s="836"/>
      <c r="V72" s="836"/>
      <c r="W72" s="836"/>
      <c r="X72" s="836"/>
      <c r="Y72" s="836"/>
      <c r="Z72" s="836"/>
      <c r="AA72" s="836"/>
      <c r="AB72" s="836"/>
      <c r="AC72" s="836"/>
      <c r="AD72" s="836"/>
      <c r="AE72" s="836"/>
      <c r="AF72" s="836"/>
      <c r="AG72" s="836"/>
      <c r="AH72" s="836"/>
      <c r="AI72" s="836"/>
      <c r="AJ72" s="836"/>
      <c r="AK72" s="836"/>
      <c r="AL72" s="836"/>
      <c r="AM72" s="836"/>
      <c r="AN72" s="836"/>
      <c r="AO72" s="836"/>
      <c r="AP72" s="836"/>
      <c r="AQ72" s="836"/>
      <c r="AR72" s="836"/>
      <c r="AS72" s="836"/>
      <c r="AT72" s="836"/>
      <c r="AU72" s="836"/>
      <c r="AV72" s="836"/>
      <c r="AW72" s="836"/>
      <c r="AX72" s="836"/>
      <c r="AY72" s="836"/>
      <c r="AZ72" s="838"/>
      <c r="BA72" s="838"/>
      <c r="BB72" s="838"/>
      <c r="BC72" s="838"/>
      <c r="BD72" s="839"/>
      <c r="BE72" s="100"/>
      <c r="BF72" s="100"/>
      <c r="BG72" s="100"/>
      <c r="BH72" s="100"/>
      <c r="BI72" s="100"/>
      <c r="BJ72" s="100"/>
      <c r="BK72" s="100"/>
      <c r="BL72" s="100"/>
      <c r="BM72" s="100"/>
      <c r="BN72" s="100"/>
      <c r="BO72" s="100"/>
      <c r="BP72" s="100"/>
      <c r="BQ72" s="97">
        <v>66</v>
      </c>
      <c r="BR72" s="102"/>
      <c r="BS72" s="865"/>
      <c r="BT72" s="866"/>
      <c r="BU72" s="866"/>
      <c r="BV72" s="866"/>
      <c r="BW72" s="866"/>
      <c r="BX72" s="866"/>
      <c r="BY72" s="866"/>
      <c r="BZ72" s="866"/>
      <c r="CA72" s="866"/>
      <c r="CB72" s="866"/>
      <c r="CC72" s="866"/>
      <c r="CD72" s="866"/>
      <c r="CE72" s="866"/>
      <c r="CF72" s="866"/>
      <c r="CG72" s="871"/>
      <c r="CH72" s="868"/>
      <c r="CI72" s="869"/>
      <c r="CJ72" s="869"/>
      <c r="CK72" s="869"/>
      <c r="CL72" s="870"/>
      <c r="CM72" s="868"/>
      <c r="CN72" s="869"/>
      <c r="CO72" s="869"/>
      <c r="CP72" s="869"/>
      <c r="CQ72" s="870"/>
      <c r="CR72" s="868"/>
      <c r="CS72" s="869"/>
      <c r="CT72" s="869"/>
      <c r="CU72" s="869"/>
      <c r="CV72" s="870"/>
      <c r="CW72" s="868"/>
      <c r="CX72" s="869"/>
      <c r="CY72" s="869"/>
      <c r="CZ72" s="869"/>
      <c r="DA72" s="870"/>
      <c r="DB72" s="868"/>
      <c r="DC72" s="869"/>
      <c r="DD72" s="869"/>
      <c r="DE72" s="869"/>
      <c r="DF72" s="870"/>
      <c r="DG72" s="868"/>
      <c r="DH72" s="869"/>
      <c r="DI72" s="869"/>
      <c r="DJ72" s="869"/>
      <c r="DK72" s="870"/>
      <c r="DL72" s="868"/>
      <c r="DM72" s="869"/>
      <c r="DN72" s="869"/>
      <c r="DO72" s="869"/>
      <c r="DP72" s="870"/>
      <c r="DQ72" s="868"/>
      <c r="DR72" s="869"/>
      <c r="DS72" s="869"/>
      <c r="DT72" s="869"/>
      <c r="DU72" s="870"/>
      <c r="DV72" s="865"/>
      <c r="DW72" s="866"/>
      <c r="DX72" s="866"/>
      <c r="DY72" s="866"/>
      <c r="DZ72" s="867"/>
      <c r="EA72" s="89"/>
    </row>
    <row r="73" spans="1:131" ht="26.25" customHeight="1" x14ac:dyDescent="0.2">
      <c r="A73" s="97">
        <v>6</v>
      </c>
      <c r="B73" s="879"/>
      <c r="C73" s="880"/>
      <c r="D73" s="880"/>
      <c r="E73" s="880"/>
      <c r="F73" s="880"/>
      <c r="G73" s="880"/>
      <c r="H73" s="880"/>
      <c r="I73" s="880"/>
      <c r="J73" s="880"/>
      <c r="K73" s="880"/>
      <c r="L73" s="880"/>
      <c r="M73" s="880"/>
      <c r="N73" s="880"/>
      <c r="O73" s="880"/>
      <c r="P73" s="881"/>
      <c r="Q73" s="882"/>
      <c r="R73" s="836"/>
      <c r="S73" s="836"/>
      <c r="T73" s="836"/>
      <c r="U73" s="836"/>
      <c r="V73" s="836"/>
      <c r="W73" s="836"/>
      <c r="X73" s="836"/>
      <c r="Y73" s="836"/>
      <c r="Z73" s="836"/>
      <c r="AA73" s="836"/>
      <c r="AB73" s="836"/>
      <c r="AC73" s="836"/>
      <c r="AD73" s="836"/>
      <c r="AE73" s="836"/>
      <c r="AF73" s="836"/>
      <c r="AG73" s="836"/>
      <c r="AH73" s="836"/>
      <c r="AI73" s="836"/>
      <c r="AJ73" s="836"/>
      <c r="AK73" s="836"/>
      <c r="AL73" s="836"/>
      <c r="AM73" s="836"/>
      <c r="AN73" s="836"/>
      <c r="AO73" s="836"/>
      <c r="AP73" s="836"/>
      <c r="AQ73" s="836"/>
      <c r="AR73" s="836"/>
      <c r="AS73" s="836"/>
      <c r="AT73" s="836"/>
      <c r="AU73" s="836"/>
      <c r="AV73" s="836"/>
      <c r="AW73" s="836"/>
      <c r="AX73" s="836"/>
      <c r="AY73" s="836"/>
      <c r="AZ73" s="838"/>
      <c r="BA73" s="838"/>
      <c r="BB73" s="838"/>
      <c r="BC73" s="838"/>
      <c r="BD73" s="839"/>
      <c r="BE73" s="100"/>
      <c r="BF73" s="100"/>
      <c r="BG73" s="100"/>
      <c r="BH73" s="100"/>
      <c r="BI73" s="100"/>
      <c r="BJ73" s="100"/>
      <c r="BK73" s="100"/>
      <c r="BL73" s="100"/>
      <c r="BM73" s="100"/>
      <c r="BN73" s="100"/>
      <c r="BO73" s="100"/>
      <c r="BP73" s="100"/>
      <c r="BQ73" s="97">
        <v>67</v>
      </c>
      <c r="BR73" s="102"/>
      <c r="BS73" s="865"/>
      <c r="BT73" s="866"/>
      <c r="BU73" s="866"/>
      <c r="BV73" s="866"/>
      <c r="BW73" s="866"/>
      <c r="BX73" s="866"/>
      <c r="BY73" s="866"/>
      <c r="BZ73" s="866"/>
      <c r="CA73" s="866"/>
      <c r="CB73" s="866"/>
      <c r="CC73" s="866"/>
      <c r="CD73" s="866"/>
      <c r="CE73" s="866"/>
      <c r="CF73" s="866"/>
      <c r="CG73" s="871"/>
      <c r="CH73" s="868"/>
      <c r="CI73" s="869"/>
      <c r="CJ73" s="869"/>
      <c r="CK73" s="869"/>
      <c r="CL73" s="870"/>
      <c r="CM73" s="868"/>
      <c r="CN73" s="869"/>
      <c r="CO73" s="869"/>
      <c r="CP73" s="869"/>
      <c r="CQ73" s="870"/>
      <c r="CR73" s="868"/>
      <c r="CS73" s="869"/>
      <c r="CT73" s="869"/>
      <c r="CU73" s="869"/>
      <c r="CV73" s="870"/>
      <c r="CW73" s="868"/>
      <c r="CX73" s="869"/>
      <c r="CY73" s="869"/>
      <c r="CZ73" s="869"/>
      <c r="DA73" s="870"/>
      <c r="DB73" s="868"/>
      <c r="DC73" s="869"/>
      <c r="DD73" s="869"/>
      <c r="DE73" s="869"/>
      <c r="DF73" s="870"/>
      <c r="DG73" s="868"/>
      <c r="DH73" s="869"/>
      <c r="DI73" s="869"/>
      <c r="DJ73" s="869"/>
      <c r="DK73" s="870"/>
      <c r="DL73" s="868"/>
      <c r="DM73" s="869"/>
      <c r="DN73" s="869"/>
      <c r="DO73" s="869"/>
      <c r="DP73" s="870"/>
      <c r="DQ73" s="868"/>
      <c r="DR73" s="869"/>
      <c r="DS73" s="869"/>
      <c r="DT73" s="869"/>
      <c r="DU73" s="870"/>
      <c r="DV73" s="865"/>
      <c r="DW73" s="866"/>
      <c r="DX73" s="866"/>
      <c r="DY73" s="866"/>
      <c r="DZ73" s="867"/>
      <c r="EA73" s="89"/>
    </row>
    <row r="74" spans="1:131" ht="26.25" customHeight="1" x14ac:dyDescent="0.2">
      <c r="A74" s="97">
        <v>7</v>
      </c>
      <c r="B74" s="879"/>
      <c r="C74" s="880"/>
      <c r="D74" s="880"/>
      <c r="E74" s="880"/>
      <c r="F74" s="880"/>
      <c r="G74" s="880"/>
      <c r="H74" s="880"/>
      <c r="I74" s="880"/>
      <c r="J74" s="880"/>
      <c r="K74" s="880"/>
      <c r="L74" s="880"/>
      <c r="M74" s="880"/>
      <c r="N74" s="880"/>
      <c r="O74" s="880"/>
      <c r="P74" s="881"/>
      <c r="Q74" s="882"/>
      <c r="R74" s="836"/>
      <c r="S74" s="836"/>
      <c r="T74" s="836"/>
      <c r="U74" s="836"/>
      <c r="V74" s="836"/>
      <c r="W74" s="836"/>
      <c r="X74" s="836"/>
      <c r="Y74" s="836"/>
      <c r="Z74" s="836"/>
      <c r="AA74" s="836"/>
      <c r="AB74" s="836"/>
      <c r="AC74" s="836"/>
      <c r="AD74" s="836"/>
      <c r="AE74" s="836"/>
      <c r="AF74" s="836"/>
      <c r="AG74" s="836"/>
      <c r="AH74" s="836"/>
      <c r="AI74" s="836"/>
      <c r="AJ74" s="836"/>
      <c r="AK74" s="836"/>
      <c r="AL74" s="836"/>
      <c r="AM74" s="836"/>
      <c r="AN74" s="836"/>
      <c r="AO74" s="836"/>
      <c r="AP74" s="836"/>
      <c r="AQ74" s="836"/>
      <c r="AR74" s="836"/>
      <c r="AS74" s="836"/>
      <c r="AT74" s="836"/>
      <c r="AU74" s="836"/>
      <c r="AV74" s="836"/>
      <c r="AW74" s="836"/>
      <c r="AX74" s="836"/>
      <c r="AY74" s="836"/>
      <c r="AZ74" s="838"/>
      <c r="BA74" s="838"/>
      <c r="BB74" s="838"/>
      <c r="BC74" s="838"/>
      <c r="BD74" s="839"/>
      <c r="BE74" s="100"/>
      <c r="BF74" s="100"/>
      <c r="BG74" s="100"/>
      <c r="BH74" s="100"/>
      <c r="BI74" s="100"/>
      <c r="BJ74" s="100"/>
      <c r="BK74" s="100"/>
      <c r="BL74" s="100"/>
      <c r="BM74" s="100"/>
      <c r="BN74" s="100"/>
      <c r="BO74" s="100"/>
      <c r="BP74" s="100"/>
      <c r="BQ74" s="97">
        <v>68</v>
      </c>
      <c r="BR74" s="102"/>
      <c r="BS74" s="865"/>
      <c r="BT74" s="866"/>
      <c r="BU74" s="866"/>
      <c r="BV74" s="866"/>
      <c r="BW74" s="866"/>
      <c r="BX74" s="866"/>
      <c r="BY74" s="866"/>
      <c r="BZ74" s="866"/>
      <c r="CA74" s="866"/>
      <c r="CB74" s="866"/>
      <c r="CC74" s="866"/>
      <c r="CD74" s="866"/>
      <c r="CE74" s="866"/>
      <c r="CF74" s="866"/>
      <c r="CG74" s="871"/>
      <c r="CH74" s="868"/>
      <c r="CI74" s="869"/>
      <c r="CJ74" s="869"/>
      <c r="CK74" s="869"/>
      <c r="CL74" s="870"/>
      <c r="CM74" s="868"/>
      <c r="CN74" s="869"/>
      <c r="CO74" s="869"/>
      <c r="CP74" s="869"/>
      <c r="CQ74" s="870"/>
      <c r="CR74" s="868"/>
      <c r="CS74" s="869"/>
      <c r="CT74" s="869"/>
      <c r="CU74" s="869"/>
      <c r="CV74" s="870"/>
      <c r="CW74" s="868"/>
      <c r="CX74" s="869"/>
      <c r="CY74" s="869"/>
      <c r="CZ74" s="869"/>
      <c r="DA74" s="870"/>
      <c r="DB74" s="868"/>
      <c r="DC74" s="869"/>
      <c r="DD74" s="869"/>
      <c r="DE74" s="869"/>
      <c r="DF74" s="870"/>
      <c r="DG74" s="868"/>
      <c r="DH74" s="869"/>
      <c r="DI74" s="869"/>
      <c r="DJ74" s="869"/>
      <c r="DK74" s="870"/>
      <c r="DL74" s="868"/>
      <c r="DM74" s="869"/>
      <c r="DN74" s="869"/>
      <c r="DO74" s="869"/>
      <c r="DP74" s="870"/>
      <c r="DQ74" s="868"/>
      <c r="DR74" s="869"/>
      <c r="DS74" s="869"/>
      <c r="DT74" s="869"/>
      <c r="DU74" s="870"/>
      <c r="DV74" s="865"/>
      <c r="DW74" s="866"/>
      <c r="DX74" s="866"/>
      <c r="DY74" s="866"/>
      <c r="DZ74" s="867"/>
      <c r="EA74" s="89"/>
    </row>
    <row r="75" spans="1:131" ht="26.25" customHeight="1" x14ac:dyDescent="0.2">
      <c r="A75" s="97">
        <v>8</v>
      </c>
      <c r="B75" s="879"/>
      <c r="C75" s="880"/>
      <c r="D75" s="880"/>
      <c r="E75" s="880"/>
      <c r="F75" s="880"/>
      <c r="G75" s="880"/>
      <c r="H75" s="880"/>
      <c r="I75" s="880"/>
      <c r="J75" s="880"/>
      <c r="K75" s="880"/>
      <c r="L75" s="880"/>
      <c r="M75" s="880"/>
      <c r="N75" s="880"/>
      <c r="O75" s="880"/>
      <c r="P75" s="881"/>
      <c r="Q75" s="885"/>
      <c r="R75" s="884"/>
      <c r="S75" s="884"/>
      <c r="T75" s="884"/>
      <c r="U75" s="840"/>
      <c r="V75" s="883"/>
      <c r="W75" s="884"/>
      <c r="X75" s="884"/>
      <c r="Y75" s="884"/>
      <c r="Z75" s="840"/>
      <c r="AA75" s="883"/>
      <c r="AB75" s="884"/>
      <c r="AC75" s="884"/>
      <c r="AD75" s="884"/>
      <c r="AE75" s="840"/>
      <c r="AF75" s="883"/>
      <c r="AG75" s="884"/>
      <c r="AH75" s="884"/>
      <c r="AI75" s="884"/>
      <c r="AJ75" s="840"/>
      <c r="AK75" s="883"/>
      <c r="AL75" s="884"/>
      <c r="AM75" s="884"/>
      <c r="AN75" s="884"/>
      <c r="AO75" s="840"/>
      <c r="AP75" s="883"/>
      <c r="AQ75" s="884"/>
      <c r="AR75" s="884"/>
      <c r="AS75" s="884"/>
      <c r="AT75" s="840"/>
      <c r="AU75" s="883"/>
      <c r="AV75" s="884"/>
      <c r="AW75" s="884"/>
      <c r="AX75" s="884"/>
      <c r="AY75" s="840"/>
      <c r="AZ75" s="838"/>
      <c r="BA75" s="838"/>
      <c r="BB75" s="838"/>
      <c r="BC75" s="838"/>
      <c r="BD75" s="839"/>
      <c r="BE75" s="100"/>
      <c r="BF75" s="100"/>
      <c r="BG75" s="100"/>
      <c r="BH75" s="100"/>
      <c r="BI75" s="100"/>
      <c r="BJ75" s="100"/>
      <c r="BK75" s="100"/>
      <c r="BL75" s="100"/>
      <c r="BM75" s="100"/>
      <c r="BN75" s="100"/>
      <c r="BO75" s="100"/>
      <c r="BP75" s="100"/>
      <c r="BQ75" s="97">
        <v>69</v>
      </c>
      <c r="BR75" s="102"/>
      <c r="BS75" s="865"/>
      <c r="BT75" s="866"/>
      <c r="BU75" s="866"/>
      <c r="BV75" s="866"/>
      <c r="BW75" s="866"/>
      <c r="BX75" s="866"/>
      <c r="BY75" s="866"/>
      <c r="BZ75" s="866"/>
      <c r="CA75" s="866"/>
      <c r="CB75" s="866"/>
      <c r="CC75" s="866"/>
      <c r="CD75" s="866"/>
      <c r="CE75" s="866"/>
      <c r="CF75" s="866"/>
      <c r="CG75" s="871"/>
      <c r="CH75" s="868"/>
      <c r="CI75" s="869"/>
      <c r="CJ75" s="869"/>
      <c r="CK75" s="869"/>
      <c r="CL75" s="870"/>
      <c r="CM75" s="868"/>
      <c r="CN75" s="869"/>
      <c r="CO75" s="869"/>
      <c r="CP75" s="869"/>
      <c r="CQ75" s="870"/>
      <c r="CR75" s="868"/>
      <c r="CS75" s="869"/>
      <c r="CT75" s="869"/>
      <c r="CU75" s="869"/>
      <c r="CV75" s="870"/>
      <c r="CW75" s="868"/>
      <c r="CX75" s="869"/>
      <c r="CY75" s="869"/>
      <c r="CZ75" s="869"/>
      <c r="DA75" s="870"/>
      <c r="DB75" s="868"/>
      <c r="DC75" s="869"/>
      <c r="DD75" s="869"/>
      <c r="DE75" s="869"/>
      <c r="DF75" s="870"/>
      <c r="DG75" s="868"/>
      <c r="DH75" s="869"/>
      <c r="DI75" s="869"/>
      <c r="DJ75" s="869"/>
      <c r="DK75" s="870"/>
      <c r="DL75" s="868"/>
      <c r="DM75" s="869"/>
      <c r="DN75" s="869"/>
      <c r="DO75" s="869"/>
      <c r="DP75" s="870"/>
      <c r="DQ75" s="868"/>
      <c r="DR75" s="869"/>
      <c r="DS75" s="869"/>
      <c r="DT75" s="869"/>
      <c r="DU75" s="870"/>
      <c r="DV75" s="865"/>
      <c r="DW75" s="866"/>
      <c r="DX75" s="866"/>
      <c r="DY75" s="866"/>
      <c r="DZ75" s="867"/>
      <c r="EA75" s="89"/>
    </row>
    <row r="76" spans="1:131" ht="26.25" customHeight="1" x14ac:dyDescent="0.2">
      <c r="A76" s="97">
        <v>9</v>
      </c>
      <c r="B76" s="879"/>
      <c r="C76" s="880"/>
      <c r="D76" s="880"/>
      <c r="E76" s="880"/>
      <c r="F76" s="880"/>
      <c r="G76" s="880"/>
      <c r="H76" s="880"/>
      <c r="I76" s="880"/>
      <c r="J76" s="880"/>
      <c r="K76" s="880"/>
      <c r="L76" s="880"/>
      <c r="M76" s="880"/>
      <c r="N76" s="880"/>
      <c r="O76" s="880"/>
      <c r="P76" s="881"/>
      <c r="Q76" s="885"/>
      <c r="R76" s="884"/>
      <c r="S76" s="884"/>
      <c r="T76" s="884"/>
      <c r="U76" s="840"/>
      <c r="V76" s="883"/>
      <c r="W76" s="884"/>
      <c r="X76" s="884"/>
      <c r="Y76" s="884"/>
      <c r="Z76" s="840"/>
      <c r="AA76" s="883"/>
      <c r="AB76" s="884"/>
      <c r="AC76" s="884"/>
      <c r="AD76" s="884"/>
      <c r="AE76" s="840"/>
      <c r="AF76" s="883"/>
      <c r="AG76" s="884"/>
      <c r="AH76" s="884"/>
      <c r="AI76" s="884"/>
      <c r="AJ76" s="840"/>
      <c r="AK76" s="883"/>
      <c r="AL76" s="884"/>
      <c r="AM76" s="884"/>
      <c r="AN76" s="884"/>
      <c r="AO76" s="840"/>
      <c r="AP76" s="883"/>
      <c r="AQ76" s="884"/>
      <c r="AR76" s="884"/>
      <c r="AS76" s="884"/>
      <c r="AT76" s="840"/>
      <c r="AU76" s="883"/>
      <c r="AV76" s="884"/>
      <c r="AW76" s="884"/>
      <c r="AX76" s="884"/>
      <c r="AY76" s="840"/>
      <c r="AZ76" s="838"/>
      <c r="BA76" s="838"/>
      <c r="BB76" s="838"/>
      <c r="BC76" s="838"/>
      <c r="BD76" s="839"/>
      <c r="BE76" s="100"/>
      <c r="BF76" s="100"/>
      <c r="BG76" s="100"/>
      <c r="BH76" s="100"/>
      <c r="BI76" s="100"/>
      <c r="BJ76" s="100"/>
      <c r="BK76" s="100"/>
      <c r="BL76" s="100"/>
      <c r="BM76" s="100"/>
      <c r="BN76" s="100"/>
      <c r="BO76" s="100"/>
      <c r="BP76" s="100"/>
      <c r="BQ76" s="97">
        <v>70</v>
      </c>
      <c r="BR76" s="102"/>
      <c r="BS76" s="865"/>
      <c r="BT76" s="866"/>
      <c r="BU76" s="866"/>
      <c r="BV76" s="866"/>
      <c r="BW76" s="866"/>
      <c r="BX76" s="866"/>
      <c r="BY76" s="866"/>
      <c r="BZ76" s="866"/>
      <c r="CA76" s="866"/>
      <c r="CB76" s="866"/>
      <c r="CC76" s="866"/>
      <c r="CD76" s="866"/>
      <c r="CE76" s="866"/>
      <c r="CF76" s="866"/>
      <c r="CG76" s="871"/>
      <c r="CH76" s="868"/>
      <c r="CI76" s="869"/>
      <c r="CJ76" s="869"/>
      <c r="CK76" s="869"/>
      <c r="CL76" s="870"/>
      <c r="CM76" s="868"/>
      <c r="CN76" s="869"/>
      <c r="CO76" s="869"/>
      <c r="CP76" s="869"/>
      <c r="CQ76" s="870"/>
      <c r="CR76" s="868"/>
      <c r="CS76" s="869"/>
      <c r="CT76" s="869"/>
      <c r="CU76" s="869"/>
      <c r="CV76" s="870"/>
      <c r="CW76" s="868"/>
      <c r="CX76" s="869"/>
      <c r="CY76" s="869"/>
      <c r="CZ76" s="869"/>
      <c r="DA76" s="870"/>
      <c r="DB76" s="868"/>
      <c r="DC76" s="869"/>
      <c r="DD76" s="869"/>
      <c r="DE76" s="869"/>
      <c r="DF76" s="870"/>
      <c r="DG76" s="868"/>
      <c r="DH76" s="869"/>
      <c r="DI76" s="869"/>
      <c r="DJ76" s="869"/>
      <c r="DK76" s="870"/>
      <c r="DL76" s="868"/>
      <c r="DM76" s="869"/>
      <c r="DN76" s="869"/>
      <c r="DO76" s="869"/>
      <c r="DP76" s="870"/>
      <c r="DQ76" s="868"/>
      <c r="DR76" s="869"/>
      <c r="DS76" s="869"/>
      <c r="DT76" s="869"/>
      <c r="DU76" s="870"/>
      <c r="DV76" s="865"/>
      <c r="DW76" s="866"/>
      <c r="DX76" s="866"/>
      <c r="DY76" s="866"/>
      <c r="DZ76" s="867"/>
      <c r="EA76" s="89"/>
    </row>
    <row r="77" spans="1:131" ht="26.25" customHeight="1" x14ac:dyDescent="0.2">
      <c r="A77" s="97">
        <v>10</v>
      </c>
      <c r="B77" s="879"/>
      <c r="C77" s="880"/>
      <c r="D77" s="880"/>
      <c r="E77" s="880"/>
      <c r="F77" s="880"/>
      <c r="G77" s="880"/>
      <c r="H77" s="880"/>
      <c r="I77" s="880"/>
      <c r="J77" s="880"/>
      <c r="K77" s="880"/>
      <c r="L77" s="880"/>
      <c r="M77" s="880"/>
      <c r="N77" s="880"/>
      <c r="O77" s="880"/>
      <c r="P77" s="881"/>
      <c r="Q77" s="885"/>
      <c r="R77" s="884"/>
      <c r="S77" s="884"/>
      <c r="T77" s="884"/>
      <c r="U77" s="840"/>
      <c r="V77" s="883"/>
      <c r="W77" s="884"/>
      <c r="X77" s="884"/>
      <c r="Y77" s="884"/>
      <c r="Z77" s="840"/>
      <c r="AA77" s="883"/>
      <c r="AB77" s="884"/>
      <c r="AC77" s="884"/>
      <c r="AD77" s="884"/>
      <c r="AE77" s="840"/>
      <c r="AF77" s="883"/>
      <c r="AG77" s="884"/>
      <c r="AH77" s="884"/>
      <c r="AI77" s="884"/>
      <c r="AJ77" s="840"/>
      <c r="AK77" s="883"/>
      <c r="AL77" s="884"/>
      <c r="AM77" s="884"/>
      <c r="AN77" s="884"/>
      <c r="AO77" s="840"/>
      <c r="AP77" s="883"/>
      <c r="AQ77" s="884"/>
      <c r="AR77" s="884"/>
      <c r="AS77" s="884"/>
      <c r="AT77" s="840"/>
      <c r="AU77" s="883"/>
      <c r="AV77" s="884"/>
      <c r="AW77" s="884"/>
      <c r="AX77" s="884"/>
      <c r="AY77" s="840"/>
      <c r="AZ77" s="838"/>
      <c r="BA77" s="838"/>
      <c r="BB77" s="838"/>
      <c r="BC77" s="838"/>
      <c r="BD77" s="839"/>
      <c r="BE77" s="100"/>
      <c r="BF77" s="100"/>
      <c r="BG77" s="100"/>
      <c r="BH77" s="100"/>
      <c r="BI77" s="100"/>
      <c r="BJ77" s="100"/>
      <c r="BK77" s="100"/>
      <c r="BL77" s="100"/>
      <c r="BM77" s="100"/>
      <c r="BN77" s="100"/>
      <c r="BO77" s="100"/>
      <c r="BP77" s="100"/>
      <c r="BQ77" s="97">
        <v>71</v>
      </c>
      <c r="BR77" s="102"/>
      <c r="BS77" s="865"/>
      <c r="BT77" s="866"/>
      <c r="BU77" s="866"/>
      <c r="BV77" s="866"/>
      <c r="BW77" s="866"/>
      <c r="BX77" s="866"/>
      <c r="BY77" s="866"/>
      <c r="BZ77" s="866"/>
      <c r="CA77" s="866"/>
      <c r="CB77" s="866"/>
      <c r="CC77" s="866"/>
      <c r="CD77" s="866"/>
      <c r="CE77" s="866"/>
      <c r="CF77" s="866"/>
      <c r="CG77" s="871"/>
      <c r="CH77" s="868"/>
      <c r="CI77" s="869"/>
      <c r="CJ77" s="869"/>
      <c r="CK77" s="869"/>
      <c r="CL77" s="870"/>
      <c r="CM77" s="868"/>
      <c r="CN77" s="869"/>
      <c r="CO77" s="869"/>
      <c r="CP77" s="869"/>
      <c r="CQ77" s="870"/>
      <c r="CR77" s="868"/>
      <c r="CS77" s="869"/>
      <c r="CT77" s="869"/>
      <c r="CU77" s="869"/>
      <c r="CV77" s="870"/>
      <c r="CW77" s="868"/>
      <c r="CX77" s="869"/>
      <c r="CY77" s="869"/>
      <c r="CZ77" s="869"/>
      <c r="DA77" s="870"/>
      <c r="DB77" s="868"/>
      <c r="DC77" s="869"/>
      <c r="DD77" s="869"/>
      <c r="DE77" s="869"/>
      <c r="DF77" s="870"/>
      <c r="DG77" s="868"/>
      <c r="DH77" s="869"/>
      <c r="DI77" s="869"/>
      <c r="DJ77" s="869"/>
      <c r="DK77" s="870"/>
      <c r="DL77" s="868"/>
      <c r="DM77" s="869"/>
      <c r="DN77" s="869"/>
      <c r="DO77" s="869"/>
      <c r="DP77" s="870"/>
      <c r="DQ77" s="868"/>
      <c r="DR77" s="869"/>
      <c r="DS77" s="869"/>
      <c r="DT77" s="869"/>
      <c r="DU77" s="870"/>
      <c r="DV77" s="865"/>
      <c r="DW77" s="866"/>
      <c r="DX77" s="866"/>
      <c r="DY77" s="866"/>
      <c r="DZ77" s="867"/>
      <c r="EA77" s="89"/>
    </row>
    <row r="78" spans="1:131" ht="26.25" customHeight="1" x14ac:dyDescent="0.2">
      <c r="A78" s="97">
        <v>11</v>
      </c>
      <c r="B78" s="879"/>
      <c r="C78" s="880"/>
      <c r="D78" s="880"/>
      <c r="E78" s="880"/>
      <c r="F78" s="880"/>
      <c r="G78" s="880"/>
      <c r="H78" s="880"/>
      <c r="I78" s="880"/>
      <c r="J78" s="880"/>
      <c r="K78" s="880"/>
      <c r="L78" s="880"/>
      <c r="M78" s="880"/>
      <c r="N78" s="880"/>
      <c r="O78" s="880"/>
      <c r="P78" s="881"/>
      <c r="Q78" s="882"/>
      <c r="R78" s="836"/>
      <c r="S78" s="836"/>
      <c r="T78" s="836"/>
      <c r="U78" s="836"/>
      <c r="V78" s="836"/>
      <c r="W78" s="836"/>
      <c r="X78" s="836"/>
      <c r="Y78" s="836"/>
      <c r="Z78" s="836"/>
      <c r="AA78" s="836"/>
      <c r="AB78" s="836"/>
      <c r="AC78" s="836"/>
      <c r="AD78" s="836"/>
      <c r="AE78" s="836"/>
      <c r="AF78" s="836"/>
      <c r="AG78" s="836"/>
      <c r="AH78" s="836"/>
      <c r="AI78" s="836"/>
      <c r="AJ78" s="836"/>
      <c r="AK78" s="836"/>
      <c r="AL78" s="836"/>
      <c r="AM78" s="836"/>
      <c r="AN78" s="836"/>
      <c r="AO78" s="836"/>
      <c r="AP78" s="836"/>
      <c r="AQ78" s="836"/>
      <c r="AR78" s="836"/>
      <c r="AS78" s="836"/>
      <c r="AT78" s="836"/>
      <c r="AU78" s="836"/>
      <c r="AV78" s="836"/>
      <c r="AW78" s="836"/>
      <c r="AX78" s="836"/>
      <c r="AY78" s="836"/>
      <c r="AZ78" s="838"/>
      <c r="BA78" s="838"/>
      <c r="BB78" s="838"/>
      <c r="BC78" s="838"/>
      <c r="BD78" s="839"/>
      <c r="BE78" s="100"/>
      <c r="BF78" s="100"/>
      <c r="BG78" s="100"/>
      <c r="BH78" s="100"/>
      <c r="BI78" s="100"/>
      <c r="BJ78" s="89"/>
      <c r="BK78" s="89"/>
      <c r="BL78" s="89"/>
      <c r="BM78" s="89"/>
      <c r="BN78" s="89"/>
      <c r="BO78" s="100"/>
      <c r="BP78" s="100"/>
      <c r="BQ78" s="97">
        <v>72</v>
      </c>
      <c r="BR78" s="102"/>
      <c r="BS78" s="865"/>
      <c r="BT78" s="866"/>
      <c r="BU78" s="866"/>
      <c r="BV78" s="866"/>
      <c r="BW78" s="866"/>
      <c r="BX78" s="866"/>
      <c r="BY78" s="866"/>
      <c r="BZ78" s="866"/>
      <c r="CA78" s="866"/>
      <c r="CB78" s="866"/>
      <c r="CC78" s="866"/>
      <c r="CD78" s="866"/>
      <c r="CE78" s="866"/>
      <c r="CF78" s="866"/>
      <c r="CG78" s="871"/>
      <c r="CH78" s="868"/>
      <c r="CI78" s="869"/>
      <c r="CJ78" s="869"/>
      <c r="CK78" s="869"/>
      <c r="CL78" s="870"/>
      <c r="CM78" s="868"/>
      <c r="CN78" s="869"/>
      <c r="CO78" s="869"/>
      <c r="CP78" s="869"/>
      <c r="CQ78" s="870"/>
      <c r="CR78" s="868"/>
      <c r="CS78" s="869"/>
      <c r="CT78" s="869"/>
      <c r="CU78" s="869"/>
      <c r="CV78" s="870"/>
      <c r="CW78" s="868"/>
      <c r="CX78" s="869"/>
      <c r="CY78" s="869"/>
      <c r="CZ78" s="869"/>
      <c r="DA78" s="870"/>
      <c r="DB78" s="868"/>
      <c r="DC78" s="869"/>
      <c r="DD78" s="869"/>
      <c r="DE78" s="869"/>
      <c r="DF78" s="870"/>
      <c r="DG78" s="868"/>
      <c r="DH78" s="869"/>
      <c r="DI78" s="869"/>
      <c r="DJ78" s="869"/>
      <c r="DK78" s="870"/>
      <c r="DL78" s="868"/>
      <c r="DM78" s="869"/>
      <c r="DN78" s="869"/>
      <c r="DO78" s="869"/>
      <c r="DP78" s="870"/>
      <c r="DQ78" s="868"/>
      <c r="DR78" s="869"/>
      <c r="DS78" s="869"/>
      <c r="DT78" s="869"/>
      <c r="DU78" s="870"/>
      <c r="DV78" s="865"/>
      <c r="DW78" s="866"/>
      <c r="DX78" s="866"/>
      <c r="DY78" s="866"/>
      <c r="DZ78" s="867"/>
      <c r="EA78" s="89"/>
    </row>
    <row r="79" spans="1:131" ht="26.25" customHeight="1" x14ac:dyDescent="0.2">
      <c r="A79" s="97">
        <v>12</v>
      </c>
      <c r="B79" s="879"/>
      <c r="C79" s="880"/>
      <c r="D79" s="880"/>
      <c r="E79" s="880"/>
      <c r="F79" s="880"/>
      <c r="G79" s="880"/>
      <c r="H79" s="880"/>
      <c r="I79" s="880"/>
      <c r="J79" s="880"/>
      <c r="K79" s="880"/>
      <c r="L79" s="880"/>
      <c r="M79" s="880"/>
      <c r="N79" s="880"/>
      <c r="O79" s="880"/>
      <c r="P79" s="881"/>
      <c r="Q79" s="882"/>
      <c r="R79" s="836"/>
      <c r="S79" s="836"/>
      <c r="T79" s="836"/>
      <c r="U79" s="836"/>
      <c r="V79" s="836"/>
      <c r="W79" s="836"/>
      <c r="X79" s="836"/>
      <c r="Y79" s="836"/>
      <c r="Z79" s="836"/>
      <c r="AA79" s="836"/>
      <c r="AB79" s="836"/>
      <c r="AC79" s="836"/>
      <c r="AD79" s="836"/>
      <c r="AE79" s="836"/>
      <c r="AF79" s="836"/>
      <c r="AG79" s="836"/>
      <c r="AH79" s="836"/>
      <c r="AI79" s="836"/>
      <c r="AJ79" s="836"/>
      <c r="AK79" s="836"/>
      <c r="AL79" s="836"/>
      <c r="AM79" s="836"/>
      <c r="AN79" s="836"/>
      <c r="AO79" s="836"/>
      <c r="AP79" s="836"/>
      <c r="AQ79" s="836"/>
      <c r="AR79" s="836"/>
      <c r="AS79" s="836"/>
      <c r="AT79" s="836"/>
      <c r="AU79" s="836"/>
      <c r="AV79" s="836"/>
      <c r="AW79" s="836"/>
      <c r="AX79" s="836"/>
      <c r="AY79" s="836"/>
      <c r="AZ79" s="838"/>
      <c r="BA79" s="838"/>
      <c r="BB79" s="838"/>
      <c r="BC79" s="838"/>
      <c r="BD79" s="839"/>
      <c r="BE79" s="100"/>
      <c r="BF79" s="100"/>
      <c r="BG79" s="100"/>
      <c r="BH79" s="100"/>
      <c r="BI79" s="100"/>
      <c r="BJ79" s="89"/>
      <c r="BK79" s="89"/>
      <c r="BL79" s="89"/>
      <c r="BM79" s="89"/>
      <c r="BN79" s="89"/>
      <c r="BO79" s="100"/>
      <c r="BP79" s="100"/>
      <c r="BQ79" s="97">
        <v>73</v>
      </c>
      <c r="BR79" s="102"/>
      <c r="BS79" s="865"/>
      <c r="BT79" s="866"/>
      <c r="BU79" s="866"/>
      <c r="BV79" s="866"/>
      <c r="BW79" s="866"/>
      <c r="BX79" s="866"/>
      <c r="BY79" s="866"/>
      <c r="BZ79" s="866"/>
      <c r="CA79" s="866"/>
      <c r="CB79" s="866"/>
      <c r="CC79" s="866"/>
      <c r="CD79" s="866"/>
      <c r="CE79" s="866"/>
      <c r="CF79" s="866"/>
      <c r="CG79" s="871"/>
      <c r="CH79" s="868"/>
      <c r="CI79" s="869"/>
      <c r="CJ79" s="869"/>
      <c r="CK79" s="869"/>
      <c r="CL79" s="870"/>
      <c r="CM79" s="868"/>
      <c r="CN79" s="869"/>
      <c r="CO79" s="869"/>
      <c r="CP79" s="869"/>
      <c r="CQ79" s="870"/>
      <c r="CR79" s="868"/>
      <c r="CS79" s="869"/>
      <c r="CT79" s="869"/>
      <c r="CU79" s="869"/>
      <c r="CV79" s="870"/>
      <c r="CW79" s="868"/>
      <c r="CX79" s="869"/>
      <c r="CY79" s="869"/>
      <c r="CZ79" s="869"/>
      <c r="DA79" s="870"/>
      <c r="DB79" s="868"/>
      <c r="DC79" s="869"/>
      <c r="DD79" s="869"/>
      <c r="DE79" s="869"/>
      <c r="DF79" s="870"/>
      <c r="DG79" s="868"/>
      <c r="DH79" s="869"/>
      <c r="DI79" s="869"/>
      <c r="DJ79" s="869"/>
      <c r="DK79" s="870"/>
      <c r="DL79" s="868"/>
      <c r="DM79" s="869"/>
      <c r="DN79" s="869"/>
      <c r="DO79" s="869"/>
      <c r="DP79" s="870"/>
      <c r="DQ79" s="868"/>
      <c r="DR79" s="869"/>
      <c r="DS79" s="869"/>
      <c r="DT79" s="869"/>
      <c r="DU79" s="870"/>
      <c r="DV79" s="865"/>
      <c r="DW79" s="866"/>
      <c r="DX79" s="866"/>
      <c r="DY79" s="866"/>
      <c r="DZ79" s="867"/>
      <c r="EA79" s="89"/>
    </row>
    <row r="80" spans="1:131" ht="26.25" customHeight="1" x14ac:dyDescent="0.2">
      <c r="A80" s="97">
        <v>13</v>
      </c>
      <c r="B80" s="879"/>
      <c r="C80" s="880"/>
      <c r="D80" s="880"/>
      <c r="E80" s="880"/>
      <c r="F80" s="880"/>
      <c r="G80" s="880"/>
      <c r="H80" s="880"/>
      <c r="I80" s="880"/>
      <c r="J80" s="880"/>
      <c r="K80" s="880"/>
      <c r="L80" s="880"/>
      <c r="M80" s="880"/>
      <c r="N80" s="880"/>
      <c r="O80" s="880"/>
      <c r="P80" s="881"/>
      <c r="Q80" s="882"/>
      <c r="R80" s="836"/>
      <c r="S80" s="836"/>
      <c r="T80" s="836"/>
      <c r="U80" s="836"/>
      <c r="V80" s="836"/>
      <c r="W80" s="836"/>
      <c r="X80" s="836"/>
      <c r="Y80" s="836"/>
      <c r="Z80" s="836"/>
      <c r="AA80" s="836"/>
      <c r="AB80" s="836"/>
      <c r="AC80" s="836"/>
      <c r="AD80" s="836"/>
      <c r="AE80" s="836"/>
      <c r="AF80" s="836"/>
      <c r="AG80" s="836"/>
      <c r="AH80" s="836"/>
      <c r="AI80" s="836"/>
      <c r="AJ80" s="836"/>
      <c r="AK80" s="836"/>
      <c r="AL80" s="836"/>
      <c r="AM80" s="836"/>
      <c r="AN80" s="836"/>
      <c r="AO80" s="836"/>
      <c r="AP80" s="836"/>
      <c r="AQ80" s="836"/>
      <c r="AR80" s="836"/>
      <c r="AS80" s="836"/>
      <c r="AT80" s="836"/>
      <c r="AU80" s="836"/>
      <c r="AV80" s="836"/>
      <c r="AW80" s="836"/>
      <c r="AX80" s="836"/>
      <c r="AY80" s="836"/>
      <c r="AZ80" s="838"/>
      <c r="BA80" s="838"/>
      <c r="BB80" s="838"/>
      <c r="BC80" s="838"/>
      <c r="BD80" s="839"/>
      <c r="BE80" s="100"/>
      <c r="BF80" s="100"/>
      <c r="BG80" s="100"/>
      <c r="BH80" s="100"/>
      <c r="BI80" s="100"/>
      <c r="BJ80" s="100"/>
      <c r="BK80" s="100"/>
      <c r="BL80" s="100"/>
      <c r="BM80" s="100"/>
      <c r="BN80" s="100"/>
      <c r="BO80" s="100"/>
      <c r="BP80" s="100"/>
      <c r="BQ80" s="97">
        <v>74</v>
      </c>
      <c r="BR80" s="102"/>
      <c r="BS80" s="865"/>
      <c r="BT80" s="866"/>
      <c r="BU80" s="866"/>
      <c r="BV80" s="866"/>
      <c r="BW80" s="866"/>
      <c r="BX80" s="866"/>
      <c r="BY80" s="866"/>
      <c r="BZ80" s="866"/>
      <c r="CA80" s="866"/>
      <c r="CB80" s="866"/>
      <c r="CC80" s="866"/>
      <c r="CD80" s="866"/>
      <c r="CE80" s="866"/>
      <c r="CF80" s="866"/>
      <c r="CG80" s="871"/>
      <c r="CH80" s="868"/>
      <c r="CI80" s="869"/>
      <c r="CJ80" s="869"/>
      <c r="CK80" s="869"/>
      <c r="CL80" s="870"/>
      <c r="CM80" s="868"/>
      <c r="CN80" s="869"/>
      <c r="CO80" s="869"/>
      <c r="CP80" s="869"/>
      <c r="CQ80" s="870"/>
      <c r="CR80" s="868"/>
      <c r="CS80" s="869"/>
      <c r="CT80" s="869"/>
      <c r="CU80" s="869"/>
      <c r="CV80" s="870"/>
      <c r="CW80" s="868"/>
      <c r="CX80" s="869"/>
      <c r="CY80" s="869"/>
      <c r="CZ80" s="869"/>
      <c r="DA80" s="870"/>
      <c r="DB80" s="868"/>
      <c r="DC80" s="869"/>
      <c r="DD80" s="869"/>
      <c r="DE80" s="869"/>
      <c r="DF80" s="870"/>
      <c r="DG80" s="868"/>
      <c r="DH80" s="869"/>
      <c r="DI80" s="869"/>
      <c r="DJ80" s="869"/>
      <c r="DK80" s="870"/>
      <c r="DL80" s="868"/>
      <c r="DM80" s="869"/>
      <c r="DN80" s="869"/>
      <c r="DO80" s="869"/>
      <c r="DP80" s="870"/>
      <c r="DQ80" s="868"/>
      <c r="DR80" s="869"/>
      <c r="DS80" s="869"/>
      <c r="DT80" s="869"/>
      <c r="DU80" s="870"/>
      <c r="DV80" s="865"/>
      <c r="DW80" s="866"/>
      <c r="DX80" s="866"/>
      <c r="DY80" s="866"/>
      <c r="DZ80" s="867"/>
      <c r="EA80" s="89"/>
    </row>
    <row r="81" spans="1:131" ht="26.25" customHeight="1" x14ac:dyDescent="0.2">
      <c r="A81" s="97">
        <v>14</v>
      </c>
      <c r="B81" s="879"/>
      <c r="C81" s="880"/>
      <c r="D81" s="880"/>
      <c r="E81" s="880"/>
      <c r="F81" s="880"/>
      <c r="G81" s="880"/>
      <c r="H81" s="880"/>
      <c r="I81" s="880"/>
      <c r="J81" s="880"/>
      <c r="K81" s="880"/>
      <c r="L81" s="880"/>
      <c r="M81" s="880"/>
      <c r="N81" s="880"/>
      <c r="O81" s="880"/>
      <c r="P81" s="881"/>
      <c r="Q81" s="882"/>
      <c r="R81" s="836"/>
      <c r="S81" s="836"/>
      <c r="T81" s="836"/>
      <c r="U81" s="836"/>
      <c r="V81" s="836"/>
      <c r="W81" s="836"/>
      <c r="X81" s="836"/>
      <c r="Y81" s="836"/>
      <c r="Z81" s="836"/>
      <c r="AA81" s="836"/>
      <c r="AB81" s="836"/>
      <c r="AC81" s="836"/>
      <c r="AD81" s="836"/>
      <c r="AE81" s="836"/>
      <c r="AF81" s="836"/>
      <c r="AG81" s="836"/>
      <c r="AH81" s="836"/>
      <c r="AI81" s="836"/>
      <c r="AJ81" s="836"/>
      <c r="AK81" s="836"/>
      <c r="AL81" s="836"/>
      <c r="AM81" s="836"/>
      <c r="AN81" s="836"/>
      <c r="AO81" s="836"/>
      <c r="AP81" s="836"/>
      <c r="AQ81" s="836"/>
      <c r="AR81" s="836"/>
      <c r="AS81" s="836"/>
      <c r="AT81" s="836"/>
      <c r="AU81" s="836"/>
      <c r="AV81" s="836"/>
      <c r="AW81" s="836"/>
      <c r="AX81" s="836"/>
      <c r="AY81" s="836"/>
      <c r="AZ81" s="838"/>
      <c r="BA81" s="838"/>
      <c r="BB81" s="838"/>
      <c r="BC81" s="838"/>
      <c r="BD81" s="839"/>
      <c r="BE81" s="100"/>
      <c r="BF81" s="100"/>
      <c r="BG81" s="100"/>
      <c r="BH81" s="100"/>
      <c r="BI81" s="100"/>
      <c r="BJ81" s="100"/>
      <c r="BK81" s="100"/>
      <c r="BL81" s="100"/>
      <c r="BM81" s="100"/>
      <c r="BN81" s="100"/>
      <c r="BO81" s="100"/>
      <c r="BP81" s="100"/>
      <c r="BQ81" s="97">
        <v>75</v>
      </c>
      <c r="BR81" s="102"/>
      <c r="BS81" s="865"/>
      <c r="BT81" s="866"/>
      <c r="BU81" s="866"/>
      <c r="BV81" s="866"/>
      <c r="BW81" s="866"/>
      <c r="BX81" s="866"/>
      <c r="BY81" s="866"/>
      <c r="BZ81" s="866"/>
      <c r="CA81" s="866"/>
      <c r="CB81" s="866"/>
      <c r="CC81" s="866"/>
      <c r="CD81" s="866"/>
      <c r="CE81" s="866"/>
      <c r="CF81" s="866"/>
      <c r="CG81" s="871"/>
      <c r="CH81" s="868"/>
      <c r="CI81" s="869"/>
      <c r="CJ81" s="869"/>
      <c r="CK81" s="869"/>
      <c r="CL81" s="870"/>
      <c r="CM81" s="868"/>
      <c r="CN81" s="869"/>
      <c r="CO81" s="869"/>
      <c r="CP81" s="869"/>
      <c r="CQ81" s="870"/>
      <c r="CR81" s="868"/>
      <c r="CS81" s="869"/>
      <c r="CT81" s="869"/>
      <c r="CU81" s="869"/>
      <c r="CV81" s="870"/>
      <c r="CW81" s="868"/>
      <c r="CX81" s="869"/>
      <c r="CY81" s="869"/>
      <c r="CZ81" s="869"/>
      <c r="DA81" s="870"/>
      <c r="DB81" s="868"/>
      <c r="DC81" s="869"/>
      <c r="DD81" s="869"/>
      <c r="DE81" s="869"/>
      <c r="DF81" s="870"/>
      <c r="DG81" s="868"/>
      <c r="DH81" s="869"/>
      <c r="DI81" s="869"/>
      <c r="DJ81" s="869"/>
      <c r="DK81" s="870"/>
      <c r="DL81" s="868"/>
      <c r="DM81" s="869"/>
      <c r="DN81" s="869"/>
      <c r="DO81" s="869"/>
      <c r="DP81" s="870"/>
      <c r="DQ81" s="868"/>
      <c r="DR81" s="869"/>
      <c r="DS81" s="869"/>
      <c r="DT81" s="869"/>
      <c r="DU81" s="870"/>
      <c r="DV81" s="865"/>
      <c r="DW81" s="866"/>
      <c r="DX81" s="866"/>
      <c r="DY81" s="866"/>
      <c r="DZ81" s="867"/>
      <c r="EA81" s="89"/>
    </row>
    <row r="82" spans="1:131" ht="26.25" customHeight="1" x14ac:dyDescent="0.2">
      <c r="A82" s="97">
        <v>15</v>
      </c>
      <c r="B82" s="879"/>
      <c r="C82" s="880"/>
      <c r="D82" s="880"/>
      <c r="E82" s="880"/>
      <c r="F82" s="880"/>
      <c r="G82" s="880"/>
      <c r="H82" s="880"/>
      <c r="I82" s="880"/>
      <c r="J82" s="880"/>
      <c r="K82" s="880"/>
      <c r="L82" s="880"/>
      <c r="M82" s="880"/>
      <c r="N82" s="880"/>
      <c r="O82" s="880"/>
      <c r="P82" s="881"/>
      <c r="Q82" s="882"/>
      <c r="R82" s="836"/>
      <c r="S82" s="836"/>
      <c r="T82" s="836"/>
      <c r="U82" s="836"/>
      <c r="V82" s="836"/>
      <c r="W82" s="836"/>
      <c r="X82" s="836"/>
      <c r="Y82" s="836"/>
      <c r="Z82" s="836"/>
      <c r="AA82" s="836"/>
      <c r="AB82" s="836"/>
      <c r="AC82" s="836"/>
      <c r="AD82" s="836"/>
      <c r="AE82" s="836"/>
      <c r="AF82" s="836"/>
      <c r="AG82" s="836"/>
      <c r="AH82" s="836"/>
      <c r="AI82" s="836"/>
      <c r="AJ82" s="836"/>
      <c r="AK82" s="836"/>
      <c r="AL82" s="836"/>
      <c r="AM82" s="836"/>
      <c r="AN82" s="836"/>
      <c r="AO82" s="836"/>
      <c r="AP82" s="836"/>
      <c r="AQ82" s="836"/>
      <c r="AR82" s="836"/>
      <c r="AS82" s="836"/>
      <c r="AT82" s="836"/>
      <c r="AU82" s="836"/>
      <c r="AV82" s="836"/>
      <c r="AW82" s="836"/>
      <c r="AX82" s="836"/>
      <c r="AY82" s="836"/>
      <c r="AZ82" s="838"/>
      <c r="BA82" s="838"/>
      <c r="BB82" s="838"/>
      <c r="BC82" s="838"/>
      <c r="BD82" s="839"/>
      <c r="BE82" s="100"/>
      <c r="BF82" s="100"/>
      <c r="BG82" s="100"/>
      <c r="BH82" s="100"/>
      <c r="BI82" s="100"/>
      <c r="BJ82" s="100"/>
      <c r="BK82" s="100"/>
      <c r="BL82" s="100"/>
      <c r="BM82" s="100"/>
      <c r="BN82" s="100"/>
      <c r="BO82" s="100"/>
      <c r="BP82" s="100"/>
      <c r="BQ82" s="97">
        <v>76</v>
      </c>
      <c r="BR82" s="102"/>
      <c r="BS82" s="865"/>
      <c r="BT82" s="866"/>
      <c r="BU82" s="866"/>
      <c r="BV82" s="866"/>
      <c r="BW82" s="866"/>
      <c r="BX82" s="866"/>
      <c r="BY82" s="866"/>
      <c r="BZ82" s="866"/>
      <c r="CA82" s="866"/>
      <c r="CB82" s="866"/>
      <c r="CC82" s="866"/>
      <c r="CD82" s="866"/>
      <c r="CE82" s="866"/>
      <c r="CF82" s="866"/>
      <c r="CG82" s="871"/>
      <c r="CH82" s="868"/>
      <c r="CI82" s="869"/>
      <c r="CJ82" s="869"/>
      <c r="CK82" s="869"/>
      <c r="CL82" s="870"/>
      <c r="CM82" s="868"/>
      <c r="CN82" s="869"/>
      <c r="CO82" s="869"/>
      <c r="CP82" s="869"/>
      <c r="CQ82" s="870"/>
      <c r="CR82" s="868"/>
      <c r="CS82" s="869"/>
      <c r="CT82" s="869"/>
      <c r="CU82" s="869"/>
      <c r="CV82" s="870"/>
      <c r="CW82" s="868"/>
      <c r="CX82" s="869"/>
      <c r="CY82" s="869"/>
      <c r="CZ82" s="869"/>
      <c r="DA82" s="870"/>
      <c r="DB82" s="868"/>
      <c r="DC82" s="869"/>
      <c r="DD82" s="869"/>
      <c r="DE82" s="869"/>
      <c r="DF82" s="870"/>
      <c r="DG82" s="868"/>
      <c r="DH82" s="869"/>
      <c r="DI82" s="869"/>
      <c r="DJ82" s="869"/>
      <c r="DK82" s="870"/>
      <c r="DL82" s="868"/>
      <c r="DM82" s="869"/>
      <c r="DN82" s="869"/>
      <c r="DO82" s="869"/>
      <c r="DP82" s="870"/>
      <c r="DQ82" s="868"/>
      <c r="DR82" s="869"/>
      <c r="DS82" s="869"/>
      <c r="DT82" s="869"/>
      <c r="DU82" s="870"/>
      <c r="DV82" s="865"/>
      <c r="DW82" s="866"/>
      <c r="DX82" s="866"/>
      <c r="DY82" s="866"/>
      <c r="DZ82" s="867"/>
      <c r="EA82" s="89"/>
    </row>
    <row r="83" spans="1:131" ht="26.25" customHeight="1" x14ac:dyDescent="0.2">
      <c r="A83" s="97">
        <v>16</v>
      </c>
      <c r="B83" s="879"/>
      <c r="C83" s="880"/>
      <c r="D83" s="880"/>
      <c r="E83" s="880"/>
      <c r="F83" s="880"/>
      <c r="G83" s="880"/>
      <c r="H83" s="880"/>
      <c r="I83" s="880"/>
      <c r="J83" s="880"/>
      <c r="K83" s="880"/>
      <c r="L83" s="880"/>
      <c r="M83" s="880"/>
      <c r="N83" s="880"/>
      <c r="O83" s="880"/>
      <c r="P83" s="881"/>
      <c r="Q83" s="882"/>
      <c r="R83" s="836"/>
      <c r="S83" s="836"/>
      <c r="T83" s="836"/>
      <c r="U83" s="836"/>
      <c r="V83" s="836"/>
      <c r="W83" s="836"/>
      <c r="X83" s="836"/>
      <c r="Y83" s="836"/>
      <c r="Z83" s="836"/>
      <c r="AA83" s="836"/>
      <c r="AB83" s="836"/>
      <c r="AC83" s="836"/>
      <c r="AD83" s="836"/>
      <c r="AE83" s="836"/>
      <c r="AF83" s="836"/>
      <c r="AG83" s="836"/>
      <c r="AH83" s="836"/>
      <c r="AI83" s="836"/>
      <c r="AJ83" s="836"/>
      <c r="AK83" s="836"/>
      <c r="AL83" s="836"/>
      <c r="AM83" s="836"/>
      <c r="AN83" s="836"/>
      <c r="AO83" s="836"/>
      <c r="AP83" s="836"/>
      <c r="AQ83" s="836"/>
      <c r="AR83" s="836"/>
      <c r="AS83" s="836"/>
      <c r="AT83" s="836"/>
      <c r="AU83" s="836"/>
      <c r="AV83" s="836"/>
      <c r="AW83" s="836"/>
      <c r="AX83" s="836"/>
      <c r="AY83" s="836"/>
      <c r="AZ83" s="838"/>
      <c r="BA83" s="838"/>
      <c r="BB83" s="838"/>
      <c r="BC83" s="838"/>
      <c r="BD83" s="839"/>
      <c r="BE83" s="100"/>
      <c r="BF83" s="100"/>
      <c r="BG83" s="100"/>
      <c r="BH83" s="100"/>
      <c r="BI83" s="100"/>
      <c r="BJ83" s="100"/>
      <c r="BK83" s="100"/>
      <c r="BL83" s="100"/>
      <c r="BM83" s="100"/>
      <c r="BN83" s="100"/>
      <c r="BO83" s="100"/>
      <c r="BP83" s="100"/>
      <c r="BQ83" s="97">
        <v>77</v>
      </c>
      <c r="BR83" s="102"/>
      <c r="BS83" s="865"/>
      <c r="BT83" s="866"/>
      <c r="BU83" s="866"/>
      <c r="BV83" s="866"/>
      <c r="BW83" s="866"/>
      <c r="BX83" s="866"/>
      <c r="BY83" s="866"/>
      <c r="BZ83" s="866"/>
      <c r="CA83" s="866"/>
      <c r="CB83" s="866"/>
      <c r="CC83" s="866"/>
      <c r="CD83" s="866"/>
      <c r="CE83" s="866"/>
      <c r="CF83" s="866"/>
      <c r="CG83" s="871"/>
      <c r="CH83" s="868"/>
      <c r="CI83" s="869"/>
      <c r="CJ83" s="869"/>
      <c r="CK83" s="869"/>
      <c r="CL83" s="870"/>
      <c r="CM83" s="868"/>
      <c r="CN83" s="869"/>
      <c r="CO83" s="869"/>
      <c r="CP83" s="869"/>
      <c r="CQ83" s="870"/>
      <c r="CR83" s="868"/>
      <c r="CS83" s="869"/>
      <c r="CT83" s="869"/>
      <c r="CU83" s="869"/>
      <c r="CV83" s="870"/>
      <c r="CW83" s="868"/>
      <c r="CX83" s="869"/>
      <c r="CY83" s="869"/>
      <c r="CZ83" s="869"/>
      <c r="DA83" s="870"/>
      <c r="DB83" s="868"/>
      <c r="DC83" s="869"/>
      <c r="DD83" s="869"/>
      <c r="DE83" s="869"/>
      <c r="DF83" s="870"/>
      <c r="DG83" s="868"/>
      <c r="DH83" s="869"/>
      <c r="DI83" s="869"/>
      <c r="DJ83" s="869"/>
      <c r="DK83" s="870"/>
      <c r="DL83" s="868"/>
      <c r="DM83" s="869"/>
      <c r="DN83" s="869"/>
      <c r="DO83" s="869"/>
      <c r="DP83" s="870"/>
      <c r="DQ83" s="868"/>
      <c r="DR83" s="869"/>
      <c r="DS83" s="869"/>
      <c r="DT83" s="869"/>
      <c r="DU83" s="870"/>
      <c r="DV83" s="865"/>
      <c r="DW83" s="866"/>
      <c r="DX83" s="866"/>
      <c r="DY83" s="866"/>
      <c r="DZ83" s="867"/>
      <c r="EA83" s="89"/>
    </row>
    <row r="84" spans="1:131" ht="26.25" customHeight="1" x14ac:dyDescent="0.2">
      <c r="A84" s="97">
        <v>17</v>
      </c>
      <c r="B84" s="879"/>
      <c r="C84" s="880"/>
      <c r="D84" s="880"/>
      <c r="E84" s="880"/>
      <c r="F84" s="880"/>
      <c r="G84" s="880"/>
      <c r="H84" s="880"/>
      <c r="I84" s="880"/>
      <c r="J84" s="880"/>
      <c r="K84" s="880"/>
      <c r="L84" s="880"/>
      <c r="M84" s="880"/>
      <c r="N84" s="880"/>
      <c r="O84" s="880"/>
      <c r="P84" s="881"/>
      <c r="Q84" s="882"/>
      <c r="R84" s="836"/>
      <c r="S84" s="836"/>
      <c r="T84" s="836"/>
      <c r="U84" s="836"/>
      <c r="V84" s="836"/>
      <c r="W84" s="836"/>
      <c r="X84" s="836"/>
      <c r="Y84" s="836"/>
      <c r="Z84" s="836"/>
      <c r="AA84" s="836"/>
      <c r="AB84" s="836"/>
      <c r="AC84" s="836"/>
      <c r="AD84" s="836"/>
      <c r="AE84" s="836"/>
      <c r="AF84" s="836"/>
      <c r="AG84" s="836"/>
      <c r="AH84" s="836"/>
      <c r="AI84" s="836"/>
      <c r="AJ84" s="836"/>
      <c r="AK84" s="836"/>
      <c r="AL84" s="836"/>
      <c r="AM84" s="836"/>
      <c r="AN84" s="836"/>
      <c r="AO84" s="836"/>
      <c r="AP84" s="836"/>
      <c r="AQ84" s="836"/>
      <c r="AR84" s="836"/>
      <c r="AS84" s="836"/>
      <c r="AT84" s="836"/>
      <c r="AU84" s="836"/>
      <c r="AV84" s="836"/>
      <c r="AW84" s="836"/>
      <c r="AX84" s="836"/>
      <c r="AY84" s="836"/>
      <c r="AZ84" s="838"/>
      <c r="BA84" s="838"/>
      <c r="BB84" s="838"/>
      <c r="BC84" s="838"/>
      <c r="BD84" s="839"/>
      <c r="BE84" s="100"/>
      <c r="BF84" s="100"/>
      <c r="BG84" s="100"/>
      <c r="BH84" s="100"/>
      <c r="BI84" s="100"/>
      <c r="BJ84" s="100"/>
      <c r="BK84" s="100"/>
      <c r="BL84" s="100"/>
      <c r="BM84" s="100"/>
      <c r="BN84" s="100"/>
      <c r="BO84" s="100"/>
      <c r="BP84" s="100"/>
      <c r="BQ84" s="97">
        <v>78</v>
      </c>
      <c r="BR84" s="102"/>
      <c r="BS84" s="865"/>
      <c r="BT84" s="866"/>
      <c r="BU84" s="866"/>
      <c r="BV84" s="866"/>
      <c r="BW84" s="866"/>
      <c r="BX84" s="866"/>
      <c r="BY84" s="866"/>
      <c r="BZ84" s="866"/>
      <c r="CA84" s="866"/>
      <c r="CB84" s="866"/>
      <c r="CC84" s="866"/>
      <c r="CD84" s="866"/>
      <c r="CE84" s="866"/>
      <c r="CF84" s="866"/>
      <c r="CG84" s="871"/>
      <c r="CH84" s="868"/>
      <c r="CI84" s="869"/>
      <c r="CJ84" s="869"/>
      <c r="CK84" s="869"/>
      <c r="CL84" s="870"/>
      <c r="CM84" s="868"/>
      <c r="CN84" s="869"/>
      <c r="CO84" s="869"/>
      <c r="CP84" s="869"/>
      <c r="CQ84" s="870"/>
      <c r="CR84" s="868"/>
      <c r="CS84" s="869"/>
      <c r="CT84" s="869"/>
      <c r="CU84" s="869"/>
      <c r="CV84" s="870"/>
      <c r="CW84" s="868"/>
      <c r="CX84" s="869"/>
      <c r="CY84" s="869"/>
      <c r="CZ84" s="869"/>
      <c r="DA84" s="870"/>
      <c r="DB84" s="868"/>
      <c r="DC84" s="869"/>
      <c r="DD84" s="869"/>
      <c r="DE84" s="869"/>
      <c r="DF84" s="870"/>
      <c r="DG84" s="868"/>
      <c r="DH84" s="869"/>
      <c r="DI84" s="869"/>
      <c r="DJ84" s="869"/>
      <c r="DK84" s="870"/>
      <c r="DL84" s="868"/>
      <c r="DM84" s="869"/>
      <c r="DN84" s="869"/>
      <c r="DO84" s="869"/>
      <c r="DP84" s="870"/>
      <c r="DQ84" s="868"/>
      <c r="DR84" s="869"/>
      <c r="DS84" s="869"/>
      <c r="DT84" s="869"/>
      <c r="DU84" s="870"/>
      <c r="DV84" s="865"/>
      <c r="DW84" s="866"/>
      <c r="DX84" s="866"/>
      <c r="DY84" s="866"/>
      <c r="DZ84" s="867"/>
      <c r="EA84" s="89"/>
    </row>
    <row r="85" spans="1:131" ht="26.25" customHeight="1" x14ac:dyDescent="0.2">
      <c r="A85" s="97">
        <v>18</v>
      </c>
      <c r="B85" s="879"/>
      <c r="C85" s="880"/>
      <c r="D85" s="880"/>
      <c r="E85" s="880"/>
      <c r="F85" s="880"/>
      <c r="G85" s="880"/>
      <c r="H85" s="880"/>
      <c r="I85" s="880"/>
      <c r="J85" s="880"/>
      <c r="K85" s="880"/>
      <c r="L85" s="880"/>
      <c r="M85" s="880"/>
      <c r="N85" s="880"/>
      <c r="O85" s="880"/>
      <c r="P85" s="881"/>
      <c r="Q85" s="882"/>
      <c r="R85" s="836"/>
      <c r="S85" s="836"/>
      <c r="T85" s="836"/>
      <c r="U85" s="836"/>
      <c r="V85" s="836"/>
      <c r="W85" s="836"/>
      <c r="X85" s="836"/>
      <c r="Y85" s="836"/>
      <c r="Z85" s="836"/>
      <c r="AA85" s="836"/>
      <c r="AB85" s="836"/>
      <c r="AC85" s="836"/>
      <c r="AD85" s="836"/>
      <c r="AE85" s="836"/>
      <c r="AF85" s="836"/>
      <c r="AG85" s="836"/>
      <c r="AH85" s="836"/>
      <c r="AI85" s="836"/>
      <c r="AJ85" s="836"/>
      <c r="AK85" s="836"/>
      <c r="AL85" s="836"/>
      <c r="AM85" s="836"/>
      <c r="AN85" s="836"/>
      <c r="AO85" s="836"/>
      <c r="AP85" s="836"/>
      <c r="AQ85" s="836"/>
      <c r="AR85" s="836"/>
      <c r="AS85" s="836"/>
      <c r="AT85" s="836"/>
      <c r="AU85" s="836"/>
      <c r="AV85" s="836"/>
      <c r="AW85" s="836"/>
      <c r="AX85" s="836"/>
      <c r="AY85" s="836"/>
      <c r="AZ85" s="838"/>
      <c r="BA85" s="838"/>
      <c r="BB85" s="838"/>
      <c r="BC85" s="838"/>
      <c r="BD85" s="839"/>
      <c r="BE85" s="100"/>
      <c r="BF85" s="100"/>
      <c r="BG85" s="100"/>
      <c r="BH85" s="100"/>
      <c r="BI85" s="100"/>
      <c r="BJ85" s="100"/>
      <c r="BK85" s="100"/>
      <c r="BL85" s="100"/>
      <c r="BM85" s="100"/>
      <c r="BN85" s="100"/>
      <c r="BO85" s="100"/>
      <c r="BP85" s="100"/>
      <c r="BQ85" s="97">
        <v>79</v>
      </c>
      <c r="BR85" s="102"/>
      <c r="BS85" s="865"/>
      <c r="BT85" s="866"/>
      <c r="BU85" s="866"/>
      <c r="BV85" s="866"/>
      <c r="BW85" s="866"/>
      <c r="BX85" s="866"/>
      <c r="BY85" s="866"/>
      <c r="BZ85" s="866"/>
      <c r="CA85" s="866"/>
      <c r="CB85" s="866"/>
      <c r="CC85" s="866"/>
      <c r="CD85" s="866"/>
      <c r="CE85" s="866"/>
      <c r="CF85" s="866"/>
      <c r="CG85" s="871"/>
      <c r="CH85" s="868"/>
      <c r="CI85" s="869"/>
      <c r="CJ85" s="869"/>
      <c r="CK85" s="869"/>
      <c r="CL85" s="870"/>
      <c r="CM85" s="868"/>
      <c r="CN85" s="869"/>
      <c r="CO85" s="869"/>
      <c r="CP85" s="869"/>
      <c r="CQ85" s="870"/>
      <c r="CR85" s="868"/>
      <c r="CS85" s="869"/>
      <c r="CT85" s="869"/>
      <c r="CU85" s="869"/>
      <c r="CV85" s="870"/>
      <c r="CW85" s="868"/>
      <c r="CX85" s="869"/>
      <c r="CY85" s="869"/>
      <c r="CZ85" s="869"/>
      <c r="DA85" s="870"/>
      <c r="DB85" s="868"/>
      <c r="DC85" s="869"/>
      <c r="DD85" s="869"/>
      <c r="DE85" s="869"/>
      <c r="DF85" s="870"/>
      <c r="DG85" s="868"/>
      <c r="DH85" s="869"/>
      <c r="DI85" s="869"/>
      <c r="DJ85" s="869"/>
      <c r="DK85" s="870"/>
      <c r="DL85" s="868"/>
      <c r="DM85" s="869"/>
      <c r="DN85" s="869"/>
      <c r="DO85" s="869"/>
      <c r="DP85" s="870"/>
      <c r="DQ85" s="868"/>
      <c r="DR85" s="869"/>
      <c r="DS85" s="869"/>
      <c r="DT85" s="869"/>
      <c r="DU85" s="870"/>
      <c r="DV85" s="865"/>
      <c r="DW85" s="866"/>
      <c r="DX85" s="866"/>
      <c r="DY85" s="866"/>
      <c r="DZ85" s="867"/>
      <c r="EA85" s="89"/>
    </row>
    <row r="86" spans="1:131" ht="26.25" customHeight="1" x14ac:dyDescent="0.2">
      <c r="A86" s="97">
        <v>19</v>
      </c>
      <c r="B86" s="879"/>
      <c r="C86" s="880"/>
      <c r="D86" s="880"/>
      <c r="E86" s="880"/>
      <c r="F86" s="880"/>
      <c r="G86" s="880"/>
      <c r="H86" s="880"/>
      <c r="I86" s="880"/>
      <c r="J86" s="880"/>
      <c r="K86" s="880"/>
      <c r="L86" s="880"/>
      <c r="M86" s="880"/>
      <c r="N86" s="880"/>
      <c r="O86" s="880"/>
      <c r="P86" s="881"/>
      <c r="Q86" s="882"/>
      <c r="R86" s="836"/>
      <c r="S86" s="836"/>
      <c r="T86" s="836"/>
      <c r="U86" s="836"/>
      <c r="V86" s="836"/>
      <c r="W86" s="836"/>
      <c r="X86" s="836"/>
      <c r="Y86" s="836"/>
      <c r="Z86" s="836"/>
      <c r="AA86" s="836"/>
      <c r="AB86" s="836"/>
      <c r="AC86" s="836"/>
      <c r="AD86" s="836"/>
      <c r="AE86" s="836"/>
      <c r="AF86" s="836"/>
      <c r="AG86" s="836"/>
      <c r="AH86" s="836"/>
      <c r="AI86" s="836"/>
      <c r="AJ86" s="836"/>
      <c r="AK86" s="836"/>
      <c r="AL86" s="836"/>
      <c r="AM86" s="836"/>
      <c r="AN86" s="836"/>
      <c r="AO86" s="836"/>
      <c r="AP86" s="836"/>
      <c r="AQ86" s="836"/>
      <c r="AR86" s="836"/>
      <c r="AS86" s="836"/>
      <c r="AT86" s="836"/>
      <c r="AU86" s="836"/>
      <c r="AV86" s="836"/>
      <c r="AW86" s="836"/>
      <c r="AX86" s="836"/>
      <c r="AY86" s="836"/>
      <c r="AZ86" s="838"/>
      <c r="BA86" s="838"/>
      <c r="BB86" s="838"/>
      <c r="BC86" s="838"/>
      <c r="BD86" s="839"/>
      <c r="BE86" s="100"/>
      <c r="BF86" s="100"/>
      <c r="BG86" s="100"/>
      <c r="BH86" s="100"/>
      <c r="BI86" s="100"/>
      <c r="BJ86" s="100"/>
      <c r="BK86" s="100"/>
      <c r="BL86" s="100"/>
      <c r="BM86" s="100"/>
      <c r="BN86" s="100"/>
      <c r="BO86" s="100"/>
      <c r="BP86" s="100"/>
      <c r="BQ86" s="97">
        <v>80</v>
      </c>
      <c r="BR86" s="102"/>
      <c r="BS86" s="865"/>
      <c r="BT86" s="866"/>
      <c r="BU86" s="866"/>
      <c r="BV86" s="866"/>
      <c r="BW86" s="866"/>
      <c r="BX86" s="866"/>
      <c r="BY86" s="866"/>
      <c r="BZ86" s="866"/>
      <c r="CA86" s="866"/>
      <c r="CB86" s="866"/>
      <c r="CC86" s="866"/>
      <c r="CD86" s="866"/>
      <c r="CE86" s="866"/>
      <c r="CF86" s="866"/>
      <c r="CG86" s="871"/>
      <c r="CH86" s="868"/>
      <c r="CI86" s="869"/>
      <c r="CJ86" s="869"/>
      <c r="CK86" s="869"/>
      <c r="CL86" s="870"/>
      <c r="CM86" s="868"/>
      <c r="CN86" s="869"/>
      <c r="CO86" s="869"/>
      <c r="CP86" s="869"/>
      <c r="CQ86" s="870"/>
      <c r="CR86" s="868"/>
      <c r="CS86" s="869"/>
      <c r="CT86" s="869"/>
      <c r="CU86" s="869"/>
      <c r="CV86" s="870"/>
      <c r="CW86" s="868"/>
      <c r="CX86" s="869"/>
      <c r="CY86" s="869"/>
      <c r="CZ86" s="869"/>
      <c r="DA86" s="870"/>
      <c r="DB86" s="868"/>
      <c r="DC86" s="869"/>
      <c r="DD86" s="869"/>
      <c r="DE86" s="869"/>
      <c r="DF86" s="870"/>
      <c r="DG86" s="868"/>
      <c r="DH86" s="869"/>
      <c r="DI86" s="869"/>
      <c r="DJ86" s="869"/>
      <c r="DK86" s="870"/>
      <c r="DL86" s="868"/>
      <c r="DM86" s="869"/>
      <c r="DN86" s="869"/>
      <c r="DO86" s="869"/>
      <c r="DP86" s="870"/>
      <c r="DQ86" s="868"/>
      <c r="DR86" s="869"/>
      <c r="DS86" s="869"/>
      <c r="DT86" s="869"/>
      <c r="DU86" s="870"/>
      <c r="DV86" s="865"/>
      <c r="DW86" s="866"/>
      <c r="DX86" s="866"/>
      <c r="DY86" s="866"/>
      <c r="DZ86" s="867"/>
      <c r="EA86" s="89"/>
    </row>
    <row r="87" spans="1:131" ht="26.25" customHeight="1" x14ac:dyDescent="0.2">
      <c r="A87" s="103">
        <v>20</v>
      </c>
      <c r="B87" s="886"/>
      <c r="C87" s="887"/>
      <c r="D87" s="887"/>
      <c r="E87" s="887"/>
      <c r="F87" s="887"/>
      <c r="G87" s="887"/>
      <c r="H87" s="887"/>
      <c r="I87" s="887"/>
      <c r="J87" s="887"/>
      <c r="K87" s="887"/>
      <c r="L87" s="887"/>
      <c r="M87" s="887"/>
      <c r="N87" s="887"/>
      <c r="O87" s="887"/>
      <c r="P87" s="888"/>
      <c r="Q87" s="889"/>
      <c r="R87" s="890"/>
      <c r="S87" s="890"/>
      <c r="T87" s="890"/>
      <c r="U87" s="890"/>
      <c r="V87" s="890"/>
      <c r="W87" s="890"/>
      <c r="X87" s="890"/>
      <c r="Y87" s="890"/>
      <c r="Z87" s="890"/>
      <c r="AA87" s="890"/>
      <c r="AB87" s="890"/>
      <c r="AC87" s="890"/>
      <c r="AD87" s="890"/>
      <c r="AE87" s="890"/>
      <c r="AF87" s="890"/>
      <c r="AG87" s="890"/>
      <c r="AH87" s="890"/>
      <c r="AI87" s="890"/>
      <c r="AJ87" s="890"/>
      <c r="AK87" s="890"/>
      <c r="AL87" s="890"/>
      <c r="AM87" s="890"/>
      <c r="AN87" s="890"/>
      <c r="AO87" s="890"/>
      <c r="AP87" s="890"/>
      <c r="AQ87" s="890"/>
      <c r="AR87" s="890"/>
      <c r="AS87" s="890"/>
      <c r="AT87" s="890"/>
      <c r="AU87" s="890"/>
      <c r="AV87" s="890"/>
      <c r="AW87" s="890"/>
      <c r="AX87" s="890"/>
      <c r="AY87" s="890"/>
      <c r="AZ87" s="891"/>
      <c r="BA87" s="891"/>
      <c r="BB87" s="891"/>
      <c r="BC87" s="891"/>
      <c r="BD87" s="892"/>
      <c r="BE87" s="100"/>
      <c r="BF87" s="100"/>
      <c r="BG87" s="100"/>
      <c r="BH87" s="100"/>
      <c r="BI87" s="100"/>
      <c r="BJ87" s="100"/>
      <c r="BK87" s="100"/>
      <c r="BL87" s="100"/>
      <c r="BM87" s="100"/>
      <c r="BN87" s="100"/>
      <c r="BO87" s="100"/>
      <c r="BP87" s="100"/>
      <c r="BQ87" s="97">
        <v>81</v>
      </c>
      <c r="BR87" s="102"/>
      <c r="BS87" s="865"/>
      <c r="BT87" s="866"/>
      <c r="BU87" s="866"/>
      <c r="BV87" s="866"/>
      <c r="BW87" s="866"/>
      <c r="BX87" s="866"/>
      <c r="BY87" s="866"/>
      <c r="BZ87" s="866"/>
      <c r="CA87" s="866"/>
      <c r="CB87" s="866"/>
      <c r="CC87" s="866"/>
      <c r="CD87" s="866"/>
      <c r="CE87" s="866"/>
      <c r="CF87" s="866"/>
      <c r="CG87" s="871"/>
      <c r="CH87" s="868"/>
      <c r="CI87" s="869"/>
      <c r="CJ87" s="869"/>
      <c r="CK87" s="869"/>
      <c r="CL87" s="870"/>
      <c r="CM87" s="868"/>
      <c r="CN87" s="869"/>
      <c r="CO87" s="869"/>
      <c r="CP87" s="869"/>
      <c r="CQ87" s="870"/>
      <c r="CR87" s="868"/>
      <c r="CS87" s="869"/>
      <c r="CT87" s="869"/>
      <c r="CU87" s="869"/>
      <c r="CV87" s="870"/>
      <c r="CW87" s="868"/>
      <c r="CX87" s="869"/>
      <c r="CY87" s="869"/>
      <c r="CZ87" s="869"/>
      <c r="DA87" s="870"/>
      <c r="DB87" s="868"/>
      <c r="DC87" s="869"/>
      <c r="DD87" s="869"/>
      <c r="DE87" s="869"/>
      <c r="DF87" s="870"/>
      <c r="DG87" s="868"/>
      <c r="DH87" s="869"/>
      <c r="DI87" s="869"/>
      <c r="DJ87" s="869"/>
      <c r="DK87" s="870"/>
      <c r="DL87" s="868"/>
      <c r="DM87" s="869"/>
      <c r="DN87" s="869"/>
      <c r="DO87" s="869"/>
      <c r="DP87" s="870"/>
      <c r="DQ87" s="868"/>
      <c r="DR87" s="869"/>
      <c r="DS87" s="869"/>
      <c r="DT87" s="869"/>
      <c r="DU87" s="870"/>
      <c r="DV87" s="865"/>
      <c r="DW87" s="866"/>
      <c r="DX87" s="866"/>
      <c r="DY87" s="866"/>
      <c r="DZ87" s="867"/>
      <c r="EA87" s="89"/>
    </row>
    <row r="88" spans="1:131" ht="26.25" customHeight="1" thickBot="1" x14ac:dyDescent="0.25">
      <c r="A88" s="99" t="s">
        <v>323</v>
      </c>
      <c r="B88" s="795" t="s">
        <v>349</v>
      </c>
      <c r="C88" s="796"/>
      <c r="D88" s="796"/>
      <c r="E88" s="796"/>
      <c r="F88" s="796"/>
      <c r="G88" s="796"/>
      <c r="H88" s="796"/>
      <c r="I88" s="796"/>
      <c r="J88" s="796"/>
      <c r="K88" s="796"/>
      <c r="L88" s="796"/>
      <c r="M88" s="796"/>
      <c r="N88" s="796"/>
      <c r="O88" s="796"/>
      <c r="P88" s="797"/>
      <c r="Q88" s="846"/>
      <c r="R88" s="847"/>
      <c r="S88" s="847"/>
      <c r="T88" s="847"/>
      <c r="U88" s="847"/>
      <c r="V88" s="847"/>
      <c r="W88" s="847"/>
      <c r="X88" s="847"/>
      <c r="Y88" s="847"/>
      <c r="Z88" s="847"/>
      <c r="AA88" s="847"/>
      <c r="AB88" s="847"/>
      <c r="AC88" s="847"/>
      <c r="AD88" s="847"/>
      <c r="AE88" s="847"/>
      <c r="AF88" s="850">
        <v>16597</v>
      </c>
      <c r="AG88" s="850"/>
      <c r="AH88" s="850"/>
      <c r="AI88" s="850"/>
      <c r="AJ88" s="850"/>
      <c r="AK88" s="847"/>
      <c r="AL88" s="847"/>
      <c r="AM88" s="847"/>
      <c r="AN88" s="847"/>
      <c r="AO88" s="847"/>
      <c r="AP88" s="850" t="s">
        <v>321</v>
      </c>
      <c r="AQ88" s="850"/>
      <c r="AR88" s="850"/>
      <c r="AS88" s="850"/>
      <c r="AT88" s="850"/>
      <c r="AU88" s="850" t="s">
        <v>321</v>
      </c>
      <c r="AV88" s="850"/>
      <c r="AW88" s="850"/>
      <c r="AX88" s="850"/>
      <c r="AY88" s="850"/>
      <c r="AZ88" s="855"/>
      <c r="BA88" s="855"/>
      <c r="BB88" s="855"/>
      <c r="BC88" s="855"/>
      <c r="BD88" s="856"/>
      <c r="BE88" s="100"/>
      <c r="BF88" s="100"/>
      <c r="BG88" s="100"/>
      <c r="BH88" s="100"/>
      <c r="BI88" s="100"/>
      <c r="BJ88" s="100"/>
      <c r="BK88" s="100"/>
      <c r="BL88" s="100"/>
      <c r="BM88" s="100"/>
      <c r="BN88" s="100"/>
      <c r="BO88" s="100"/>
      <c r="BP88" s="100"/>
      <c r="BQ88" s="97">
        <v>82</v>
      </c>
      <c r="BR88" s="102"/>
      <c r="BS88" s="865"/>
      <c r="BT88" s="866"/>
      <c r="BU88" s="866"/>
      <c r="BV88" s="866"/>
      <c r="BW88" s="866"/>
      <c r="BX88" s="866"/>
      <c r="BY88" s="866"/>
      <c r="BZ88" s="866"/>
      <c r="CA88" s="866"/>
      <c r="CB88" s="866"/>
      <c r="CC88" s="866"/>
      <c r="CD88" s="866"/>
      <c r="CE88" s="866"/>
      <c r="CF88" s="866"/>
      <c r="CG88" s="871"/>
      <c r="CH88" s="868"/>
      <c r="CI88" s="869"/>
      <c r="CJ88" s="869"/>
      <c r="CK88" s="869"/>
      <c r="CL88" s="870"/>
      <c r="CM88" s="868"/>
      <c r="CN88" s="869"/>
      <c r="CO88" s="869"/>
      <c r="CP88" s="869"/>
      <c r="CQ88" s="870"/>
      <c r="CR88" s="868"/>
      <c r="CS88" s="869"/>
      <c r="CT88" s="869"/>
      <c r="CU88" s="869"/>
      <c r="CV88" s="870"/>
      <c r="CW88" s="868"/>
      <c r="CX88" s="869"/>
      <c r="CY88" s="869"/>
      <c r="CZ88" s="869"/>
      <c r="DA88" s="870"/>
      <c r="DB88" s="868"/>
      <c r="DC88" s="869"/>
      <c r="DD88" s="869"/>
      <c r="DE88" s="869"/>
      <c r="DF88" s="870"/>
      <c r="DG88" s="868"/>
      <c r="DH88" s="869"/>
      <c r="DI88" s="869"/>
      <c r="DJ88" s="869"/>
      <c r="DK88" s="870"/>
      <c r="DL88" s="868"/>
      <c r="DM88" s="869"/>
      <c r="DN88" s="869"/>
      <c r="DO88" s="869"/>
      <c r="DP88" s="870"/>
      <c r="DQ88" s="868"/>
      <c r="DR88" s="869"/>
      <c r="DS88" s="869"/>
      <c r="DT88" s="869"/>
      <c r="DU88" s="870"/>
      <c r="DV88" s="865"/>
      <c r="DW88" s="866"/>
      <c r="DX88" s="866"/>
      <c r="DY88" s="866"/>
      <c r="DZ88" s="867"/>
      <c r="EA88" s="89"/>
    </row>
    <row r="89" spans="1:131" ht="26.25" hidden="1" customHeight="1" x14ac:dyDescent="0.2">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65"/>
      <c r="BT89" s="866"/>
      <c r="BU89" s="866"/>
      <c r="BV89" s="866"/>
      <c r="BW89" s="866"/>
      <c r="BX89" s="866"/>
      <c r="BY89" s="866"/>
      <c r="BZ89" s="866"/>
      <c r="CA89" s="866"/>
      <c r="CB89" s="866"/>
      <c r="CC89" s="866"/>
      <c r="CD89" s="866"/>
      <c r="CE89" s="866"/>
      <c r="CF89" s="866"/>
      <c r="CG89" s="871"/>
      <c r="CH89" s="868"/>
      <c r="CI89" s="869"/>
      <c r="CJ89" s="869"/>
      <c r="CK89" s="869"/>
      <c r="CL89" s="870"/>
      <c r="CM89" s="868"/>
      <c r="CN89" s="869"/>
      <c r="CO89" s="869"/>
      <c r="CP89" s="869"/>
      <c r="CQ89" s="870"/>
      <c r="CR89" s="868"/>
      <c r="CS89" s="869"/>
      <c r="CT89" s="869"/>
      <c r="CU89" s="869"/>
      <c r="CV89" s="870"/>
      <c r="CW89" s="868"/>
      <c r="CX89" s="869"/>
      <c r="CY89" s="869"/>
      <c r="CZ89" s="869"/>
      <c r="DA89" s="870"/>
      <c r="DB89" s="868"/>
      <c r="DC89" s="869"/>
      <c r="DD89" s="869"/>
      <c r="DE89" s="869"/>
      <c r="DF89" s="870"/>
      <c r="DG89" s="868"/>
      <c r="DH89" s="869"/>
      <c r="DI89" s="869"/>
      <c r="DJ89" s="869"/>
      <c r="DK89" s="870"/>
      <c r="DL89" s="868"/>
      <c r="DM89" s="869"/>
      <c r="DN89" s="869"/>
      <c r="DO89" s="869"/>
      <c r="DP89" s="870"/>
      <c r="DQ89" s="868"/>
      <c r="DR89" s="869"/>
      <c r="DS89" s="869"/>
      <c r="DT89" s="869"/>
      <c r="DU89" s="870"/>
      <c r="DV89" s="865"/>
      <c r="DW89" s="866"/>
      <c r="DX89" s="866"/>
      <c r="DY89" s="866"/>
      <c r="DZ89" s="867"/>
      <c r="EA89" s="89"/>
    </row>
    <row r="90" spans="1:131" ht="26.25" hidden="1" customHeight="1" x14ac:dyDescent="0.2">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65"/>
      <c r="BT90" s="866"/>
      <c r="BU90" s="866"/>
      <c r="BV90" s="866"/>
      <c r="BW90" s="866"/>
      <c r="BX90" s="866"/>
      <c r="BY90" s="866"/>
      <c r="BZ90" s="866"/>
      <c r="CA90" s="866"/>
      <c r="CB90" s="866"/>
      <c r="CC90" s="866"/>
      <c r="CD90" s="866"/>
      <c r="CE90" s="866"/>
      <c r="CF90" s="866"/>
      <c r="CG90" s="871"/>
      <c r="CH90" s="868"/>
      <c r="CI90" s="869"/>
      <c r="CJ90" s="869"/>
      <c r="CK90" s="869"/>
      <c r="CL90" s="870"/>
      <c r="CM90" s="868"/>
      <c r="CN90" s="869"/>
      <c r="CO90" s="869"/>
      <c r="CP90" s="869"/>
      <c r="CQ90" s="870"/>
      <c r="CR90" s="868"/>
      <c r="CS90" s="869"/>
      <c r="CT90" s="869"/>
      <c r="CU90" s="869"/>
      <c r="CV90" s="870"/>
      <c r="CW90" s="868"/>
      <c r="CX90" s="869"/>
      <c r="CY90" s="869"/>
      <c r="CZ90" s="869"/>
      <c r="DA90" s="870"/>
      <c r="DB90" s="868"/>
      <c r="DC90" s="869"/>
      <c r="DD90" s="869"/>
      <c r="DE90" s="869"/>
      <c r="DF90" s="870"/>
      <c r="DG90" s="868"/>
      <c r="DH90" s="869"/>
      <c r="DI90" s="869"/>
      <c r="DJ90" s="869"/>
      <c r="DK90" s="870"/>
      <c r="DL90" s="868"/>
      <c r="DM90" s="869"/>
      <c r="DN90" s="869"/>
      <c r="DO90" s="869"/>
      <c r="DP90" s="870"/>
      <c r="DQ90" s="868"/>
      <c r="DR90" s="869"/>
      <c r="DS90" s="869"/>
      <c r="DT90" s="869"/>
      <c r="DU90" s="870"/>
      <c r="DV90" s="865"/>
      <c r="DW90" s="866"/>
      <c r="DX90" s="866"/>
      <c r="DY90" s="866"/>
      <c r="DZ90" s="867"/>
      <c r="EA90" s="89"/>
    </row>
    <row r="91" spans="1:131" ht="26.25" hidden="1" customHeight="1" x14ac:dyDescent="0.2">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65"/>
      <c r="BT91" s="866"/>
      <c r="BU91" s="866"/>
      <c r="BV91" s="866"/>
      <c r="BW91" s="866"/>
      <c r="BX91" s="866"/>
      <c r="BY91" s="866"/>
      <c r="BZ91" s="866"/>
      <c r="CA91" s="866"/>
      <c r="CB91" s="866"/>
      <c r="CC91" s="866"/>
      <c r="CD91" s="866"/>
      <c r="CE91" s="866"/>
      <c r="CF91" s="866"/>
      <c r="CG91" s="871"/>
      <c r="CH91" s="868"/>
      <c r="CI91" s="869"/>
      <c r="CJ91" s="869"/>
      <c r="CK91" s="869"/>
      <c r="CL91" s="870"/>
      <c r="CM91" s="868"/>
      <c r="CN91" s="869"/>
      <c r="CO91" s="869"/>
      <c r="CP91" s="869"/>
      <c r="CQ91" s="870"/>
      <c r="CR91" s="868"/>
      <c r="CS91" s="869"/>
      <c r="CT91" s="869"/>
      <c r="CU91" s="869"/>
      <c r="CV91" s="870"/>
      <c r="CW91" s="868"/>
      <c r="CX91" s="869"/>
      <c r="CY91" s="869"/>
      <c r="CZ91" s="869"/>
      <c r="DA91" s="870"/>
      <c r="DB91" s="868"/>
      <c r="DC91" s="869"/>
      <c r="DD91" s="869"/>
      <c r="DE91" s="869"/>
      <c r="DF91" s="870"/>
      <c r="DG91" s="868"/>
      <c r="DH91" s="869"/>
      <c r="DI91" s="869"/>
      <c r="DJ91" s="869"/>
      <c r="DK91" s="870"/>
      <c r="DL91" s="868"/>
      <c r="DM91" s="869"/>
      <c r="DN91" s="869"/>
      <c r="DO91" s="869"/>
      <c r="DP91" s="870"/>
      <c r="DQ91" s="868"/>
      <c r="DR91" s="869"/>
      <c r="DS91" s="869"/>
      <c r="DT91" s="869"/>
      <c r="DU91" s="870"/>
      <c r="DV91" s="865"/>
      <c r="DW91" s="866"/>
      <c r="DX91" s="866"/>
      <c r="DY91" s="866"/>
      <c r="DZ91" s="867"/>
      <c r="EA91" s="89"/>
    </row>
    <row r="92" spans="1:131" ht="26.25" hidden="1" customHeight="1" x14ac:dyDescent="0.2">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65"/>
      <c r="BT92" s="866"/>
      <c r="BU92" s="866"/>
      <c r="BV92" s="866"/>
      <c r="BW92" s="866"/>
      <c r="BX92" s="866"/>
      <c r="BY92" s="866"/>
      <c r="BZ92" s="866"/>
      <c r="CA92" s="866"/>
      <c r="CB92" s="866"/>
      <c r="CC92" s="866"/>
      <c r="CD92" s="866"/>
      <c r="CE92" s="866"/>
      <c r="CF92" s="866"/>
      <c r="CG92" s="871"/>
      <c r="CH92" s="868"/>
      <c r="CI92" s="869"/>
      <c r="CJ92" s="869"/>
      <c r="CK92" s="869"/>
      <c r="CL92" s="870"/>
      <c r="CM92" s="868"/>
      <c r="CN92" s="869"/>
      <c r="CO92" s="869"/>
      <c r="CP92" s="869"/>
      <c r="CQ92" s="870"/>
      <c r="CR92" s="868"/>
      <c r="CS92" s="869"/>
      <c r="CT92" s="869"/>
      <c r="CU92" s="869"/>
      <c r="CV92" s="870"/>
      <c r="CW92" s="868"/>
      <c r="CX92" s="869"/>
      <c r="CY92" s="869"/>
      <c r="CZ92" s="869"/>
      <c r="DA92" s="870"/>
      <c r="DB92" s="868"/>
      <c r="DC92" s="869"/>
      <c r="DD92" s="869"/>
      <c r="DE92" s="869"/>
      <c r="DF92" s="870"/>
      <c r="DG92" s="868"/>
      <c r="DH92" s="869"/>
      <c r="DI92" s="869"/>
      <c r="DJ92" s="869"/>
      <c r="DK92" s="870"/>
      <c r="DL92" s="868"/>
      <c r="DM92" s="869"/>
      <c r="DN92" s="869"/>
      <c r="DO92" s="869"/>
      <c r="DP92" s="870"/>
      <c r="DQ92" s="868"/>
      <c r="DR92" s="869"/>
      <c r="DS92" s="869"/>
      <c r="DT92" s="869"/>
      <c r="DU92" s="870"/>
      <c r="DV92" s="865"/>
      <c r="DW92" s="866"/>
      <c r="DX92" s="866"/>
      <c r="DY92" s="866"/>
      <c r="DZ92" s="867"/>
      <c r="EA92" s="89"/>
    </row>
    <row r="93" spans="1:131" ht="26.25" hidden="1" customHeight="1" x14ac:dyDescent="0.2">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65"/>
      <c r="BT93" s="866"/>
      <c r="BU93" s="866"/>
      <c r="BV93" s="866"/>
      <c r="BW93" s="866"/>
      <c r="BX93" s="866"/>
      <c r="BY93" s="866"/>
      <c r="BZ93" s="866"/>
      <c r="CA93" s="866"/>
      <c r="CB93" s="866"/>
      <c r="CC93" s="866"/>
      <c r="CD93" s="866"/>
      <c r="CE93" s="866"/>
      <c r="CF93" s="866"/>
      <c r="CG93" s="871"/>
      <c r="CH93" s="868"/>
      <c r="CI93" s="869"/>
      <c r="CJ93" s="869"/>
      <c r="CK93" s="869"/>
      <c r="CL93" s="870"/>
      <c r="CM93" s="868"/>
      <c r="CN93" s="869"/>
      <c r="CO93" s="869"/>
      <c r="CP93" s="869"/>
      <c r="CQ93" s="870"/>
      <c r="CR93" s="868"/>
      <c r="CS93" s="869"/>
      <c r="CT93" s="869"/>
      <c r="CU93" s="869"/>
      <c r="CV93" s="870"/>
      <c r="CW93" s="868"/>
      <c r="CX93" s="869"/>
      <c r="CY93" s="869"/>
      <c r="CZ93" s="869"/>
      <c r="DA93" s="870"/>
      <c r="DB93" s="868"/>
      <c r="DC93" s="869"/>
      <c r="DD93" s="869"/>
      <c r="DE93" s="869"/>
      <c r="DF93" s="870"/>
      <c r="DG93" s="868"/>
      <c r="DH93" s="869"/>
      <c r="DI93" s="869"/>
      <c r="DJ93" s="869"/>
      <c r="DK93" s="870"/>
      <c r="DL93" s="868"/>
      <c r="DM93" s="869"/>
      <c r="DN93" s="869"/>
      <c r="DO93" s="869"/>
      <c r="DP93" s="870"/>
      <c r="DQ93" s="868"/>
      <c r="DR93" s="869"/>
      <c r="DS93" s="869"/>
      <c r="DT93" s="869"/>
      <c r="DU93" s="870"/>
      <c r="DV93" s="865"/>
      <c r="DW93" s="866"/>
      <c r="DX93" s="866"/>
      <c r="DY93" s="866"/>
      <c r="DZ93" s="867"/>
      <c r="EA93" s="89"/>
    </row>
    <row r="94" spans="1:131" ht="26.25" hidden="1" customHeight="1" x14ac:dyDescent="0.2">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65"/>
      <c r="BT94" s="866"/>
      <c r="BU94" s="866"/>
      <c r="BV94" s="866"/>
      <c r="BW94" s="866"/>
      <c r="BX94" s="866"/>
      <c r="BY94" s="866"/>
      <c r="BZ94" s="866"/>
      <c r="CA94" s="866"/>
      <c r="CB94" s="866"/>
      <c r="CC94" s="866"/>
      <c r="CD94" s="866"/>
      <c r="CE94" s="866"/>
      <c r="CF94" s="866"/>
      <c r="CG94" s="871"/>
      <c r="CH94" s="868"/>
      <c r="CI94" s="869"/>
      <c r="CJ94" s="869"/>
      <c r="CK94" s="869"/>
      <c r="CL94" s="870"/>
      <c r="CM94" s="868"/>
      <c r="CN94" s="869"/>
      <c r="CO94" s="869"/>
      <c r="CP94" s="869"/>
      <c r="CQ94" s="870"/>
      <c r="CR94" s="868"/>
      <c r="CS94" s="869"/>
      <c r="CT94" s="869"/>
      <c r="CU94" s="869"/>
      <c r="CV94" s="870"/>
      <c r="CW94" s="868"/>
      <c r="CX94" s="869"/>
      <c r="CY94" s="869"/>
      <c r="CZ94" s="869"/>
      <c r="DA94" s="870"/>
      <c r="DB94" s="868"/>
      <c r="DC94" s="869"/>
      <c r="DD94" s="869"/>
      <c r="DE94" s="869"/>
      <c r="DF94" s="870"/>
      <c r="DG94" s="868"/>
      <c r="DH94" s="869"/>
      <c r="DI94" s="869"/>
      <c r="DJ94" s="869"/>
      <c r="DK94" s="870"/>
      <c r="DL94" s="868"/>
      <c r="DM94" s="869"/>
      <c r="DN94" s="869"/>
      <c r="DO94" s="869"/>
      <c r="DP94" s="870"/>
      <c r="DQ94" s="868"/>
      <c r="DR94" s="869"/>
      <c r="DS94" s="869"/>
      <c r="DT94" s="869"/>
      <c r="DU94" s="870"/>
      <c r="DV94" s="865"/>
      <c r="DW94" s="866"/>
      <c r="DX94" s="866"/>
      <c r="DY94" s="866"/>
      <c r="DZ94" s="867"/>
      <c r="EA94" s="89"/>
    </row>
    <row r="95" spans="1:131" ht="26.25" hidden="1" customHeight="1" x14ac:dyDescent="0.2">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65"/>
      <c r="BT95" s="866"/>
      <c r="BU95" s="866"/>
      <c r="BV95" s="866"/>
      <c r="BW95" s="866"/>
      <c r="BX95" s="866"/>
      <c r="BY95" s="866"/>
      <c r="BZ95" s="866"/>
      <c r="CA95" s="866"/>
      <c r="CB95" s="866"/>
      <c r="CC95" s="866"/>
      <c r="CD95" s="866"/>
      <c r="CE95" s="866"/>
      <c r="CF95" s="866"/>
      <c r="CG95" s="871"/>
      <c r="CH95" s="868"/>
      <c r="CI95" s="869"/>
      <c r="CJ95" s="869"/>
      <c r="CK95" s="869"/>
      <c r="CL95" s="870"/>
      <c r="CM95" s="868"/>
      <c r="CN95" s="869"/>
      <c r="CO95" s="869"/>
      <c r="CP95" s="869"/>
      <c r="CQ95" s="870"/>
      <c r="CR95" s="868"/>
      <c r="CS95" s="869"/>
      <c r="CT95" s="869"/>
      <c r="CU95" s="869"/>
      <c r="CV95" s="870"/>
      <c r="CW95" s="868"/>
      <c r="CX95" s="869"/>
      <c r="CY95" s="869"/>
      <c r="CZ95" s="869"/>
      <c r="DA95" s="870"/>
      <c r="DB95" s="868"/>
      <c r="DC95" s="869"/>
      <c r="DD95" s="869"/>
      <c r="DE95" s="869"/>
      <c r="DF95" s="870"/>
      <c r="DG95" s="868"/>
      <c r="DH95" s="869"/>
      <c r="DI95" s="869"/>
      <c r="DJ95" s="869"/>
      <c r="DK95" s="870"/>
      <c r="DL95" s="868"/>
      <c r="DM95" s="869"/>
      <c r="DN95" s="869"/>
      <c r="DO95" s="869"/>
      <c r="DP95" s="870"/>
      <c r="DQ95" s="868"/>
      <c r="DR95" s="869"/>
      <c r="DS95" s="869"/>
      <c r="DT95" s="869"/>
      <c r="DU95" s="870"/>
      <c r="DV95" s="865"/>
      <c r="DW95" s="866"/>
      <c r="DX95" s="866"/>
      <c r="DY95" s="866"/>
      <c r="DZ95" s="867"/>
      <c r="EA95" s="89"/>
    </row>
    <row r="96" spans="1:131" ht="26.25" hidden="1" customHeight="1" x14ac:dyDescent="0.2">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65"/>
      <c r="BT96" s="866"/>
      <c r="BU96" s="866"/>
      <c r="BV96" s="866"/>
      <c r="BW96" s="866"/>
      <c r="BX96" s="866"/>
      <c r="BY96" s="866"/>
      <c r="BZ96" s="866"/>
      <c r="CA96" s="866"/>
      <c r="CB96" s="866"/>
      <c r="CC96" s="866"/>
      <c r="CD96" s="866"/>
      <c r="CE96" s="866"/>
      <c r="CF96" s="866"/>
      <c r="CG96" s="871"/>
      <c r="CH96" s="868"/>
      <c r="CI96" s="869"/>
      <c r="CJ96" s="869"/>
      <c r="CK96" s="869"/>
      <c r="CL96" s="870"/>
      <c r="CM96" s="868"/>
      <c r="CN96" s="869"/>
      <c r="CO96" s="869"/>
      <c r="CP96" s="869"/>
      <c r="CQ96" s="870"/>
      <c r="CR96" s="868"/>
      <c r="CS96" s="869"/>
      <c r="CT96" s="869"/>
      <c r="CU96" s="869"/>
      <c r="CV96" s="870"/>
      <c r="CW96" s="868"/>
      <c r="CX96" s="869"/>
      <c r="CY96" s="869"/>
      <c r="CZ96" s="869"/>
      <c r="DA96" s="870"/>
      <c r="DB96" s="868"/>
      <c r="DC96" s="869"/>
      <c r="DD96" s="869"/>
      <c r="DE96" s="869"/>
      <c r="DF96" s="870"/>
      <c r="DG96" s="868"/>
      <c r="DH96" s="869"/>
      <c r="DI96" s="869"/>
      <c r="DJ96" s="869"/>
      <c r="DK96" s="870"/>
      <c r="DL96" s="868"/>
      <c r="DM96" s="869"/>
      <c r="DN96" s="869"/>
      <c r="DO96" s="869"/>
      <c r="DP96" s="870"/>
      <c r="DQ96" s="868"/>
      <c r="DR96" s="869"/>
      <c r="DS96" s="869"/>
      <c r="DT96" s="869"/>
      <c r="DU96" s="870"/>
      <c r="DV96" s="865"/>
      <c r="DW96" s="866"/>
      <c r="DX96" s="866"/>
      <c r="DY96" s="866"/>
      <c r="DZ96" s="867"/>
      <c r="EA96" s="89"/>
    </row>
    <row r="97" spans="1:131" ht="26.25" hidden="1" customHeight="1" x14ac:dyDescent="0.2">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65"/>
      <c r="BT97" s="866"/>
      <c r="BU97" s="866"/>
      <c r="BV97" s="866"/>
      <c r="BW97" s="866"/>
      <c r="BX97" s="866"/>
      <c r="BY97" s="866"/>
      <c r="BZ97" s="866"/>
      <c r="CA97" s="866"/>
      <c r="CB97" s="866"/>
      <c r="CC97" s="866"/>
      <c r="CD97" s="866"/>
      <c r="CE97" s="866"/>
      <c r="CF97" s="866"/>
      <c r="CG97" s="871"/>
      <c r="CH97" s="868"/>
      <c r="CI97" s="869"/>
      <c r="CJ97" s="869"/>
      <c r="CK97" s="869"/>
      <c r="CL97" s="870"/>
      <c r="CM97" s="868"/>
      <c r="CN97" s="869"/>
      <c r="CO97" s="869"/>
      <c r="CP97" s="869"/>
      <c r="CQ97" s="870"/>
      <c r="CR97" s="868"/>
      <c r="CS97" s="869"/>
      <c r="CT97" s="869"/>
      <c r="CU97" s="869"/>
      <c r="CV97" s="870"/>
      <c r="CW97" s="868"/>
      <c r="CX97" s="869"/>
      <c r="CY97" s="869"/>
      <c r="CZ97" s="869"/>
      <c r="DA97" s="870"/>
      <c r="DB97" s="868"/>
      <c r="DC97" s="869"/>
      <c r="DD97" s="869"/>
      <c r="DE97" s="869"/>
      <c r="DF97" s="870"/>
      <c r="DG97" s="868"/>
      <c r="DH97" s="869"/>
      <c r="DI97" s="869"/>
      <c r="DJ97" s="869"/>
      <c r="DK97" s="870"/>
      <c r="DL97" s="868"/>
      <c r="DM97" s="869"/>
      <c r="DN97" s="869"/>
      <c r="DO97" s="869"/>
      <c r="DP97" s="870"/>
      <c r="DQ97" s="868"/>
      <c r="DR97" s="869"/>
      <c r="DS97" s="869"/>
      <c r="DT97" s="869"/>
      <c r="DU97" s="870"/>
      <c r="DV97" s="865"/>
      <c r="DW97" s="866"/>
      <c r="DX97" s="866"/>
      <c r="DY97" s="866"/>
      <c r="DZ97" s="867"/>
      <c r="EA97" s="89"/>
    </row>
    <row r="98" spans="1:131" ht="26.25" hidden="1" customHeight="1" x14ac:dyDescent="0.2">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65"/>
      <c r="BT98" s="866"/>
      <c r="BU98" s="866"/>
      <c r="BV98" s="866"/>
      <c r="BW98" s="866"/>
      <c r="BX98" s="866"/>
      <c r="BY98" s="866"/>
      <c r="BZ98" s="866"/>
      <c r="CA98" s="866"/>
      <c r="CB98" s="866"/>
      <c r="CC98" s="866"/>
      <c r="CD98" s="866"/>
      <c r="CE98" s="866"/>
      <c r="CF98" s="866"/>
      <c r="CG98" s="871"/>
      <c r="CH98" s="868"/>
      <c r="CI98" s="869"/>
      <c r="CJ98" s="869"/>
      <c r="CK98" s="869"/>
      <c r="CL98" s="870"/>
      <c r="CM98" s="868"/>
      <c r="CN98" s="869"/>
      <c r="CO98" s="869"/>
      <c r="CP98" s="869"/>
      <c r="CQ98" s="870"/>
      <c r="CR98" s="868"/>
      <c r="CS98" s="869"/>
      <c r="CT98" s="869"/>
      <c r="CU98" s="869"/>
      <c r="CV98" s="870"/>
      <c r="CW98" s="868"/>
      <c r="CX98" s="869"/>
      <c r="CY98" s="869"/>
      <c r="CZ98" s="869"/>
      <c r="DA98" s="870"/>
      <c r="DB98" s="868"/>
      <c r="DC98" s="869"/>
      <c r="DD98" s="869"/>
      <c r="DE98" s="869"/>
      <c r="DF98" s="870"/>
      <c r="DG98" s="868"/>
      <c r="DH98" s="869"/>
      <c r="DI98" s="869"/>
      <c r="DJ98" s="869"/>
      <c r="DK98" s="870"/>
      <c r="DL98" s="868"/>
      <c r="DM98" s="869"/>
      <c r="DN98" s="869"/>
      <c r="DO98" s="869"/>
      <c r="DP98" s="870"/>
      <c r="DQ98" s="868"/>
      <c r="DR98" s="869"/>
      <c r="DS98" s="869"/>
      <c r="DT98" s="869"/>
      <c r="DU98" s="870"/>
      <c r="DV98" s="865"/>
      <c r="DW98" s="866"/>
      <c r="DX98" s="866"/>
      <c r="DY98" s="866"/>
      <c r="DZ98" s="867"/>
      <c r="EA98" s="89"/>
    </row>
    <row r="99" spans="1:131" ht="26.25" hidden="1" customHeight="1" x14ac:dyDescent="0.2">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65"/>
      <c r="BT99" s="866"/>
      <c r="BU99" s="866"/>
      <c r="BV99" s="866"/>
      <c r="BW99" s="866"/>
      <c r="BX99" s="866"/>
      <c r="BY99" s="866"/>
      <c r="BZ99" s="866"/>
      <c r="CA99" s="866"/>
      <c r="CB99" s="866"/>
      <c r="CC99" s="866"/>
      <c r="CD99" s="866"/>
      <c r="CE99" s="866"/>
      <c r="CF99" s="866"/>
      <c r="CG99" s="871"/>
      <c r="CH99" s="868"/>
      <c r="CI99" s="869"/>
      <c r="CJ99" s="869"/>
      <c r="CK99" s="869"/>
      <c r="CL99" s="870"/>
      <c r="CM99" s="868"/>
      <c r="CN99" s="869"/>
      <c r="CO99" s="869"/>
      <c r="CP99" s="869"/>
      <c r="CQ99" s="870"/>
      <c r="CR99" s="868"/>
      <c r="CS99" s="869"/>
      <c r="CT99" s="869"/>
      <c r="CU99" s="869"/>
      <c r="CV99" s="870"/>
      <c r="CW99" s="868"/>
      <c r="CX99" s="869"/>
      <c r="CY99" s="869"/>
      <c r="CZ99" s="869"/>
      <c r="DA99" s="870"/>
      <c r="DB99" s="868"/>
      <c r="DC99" s="869"/>
      <c r="DD99" s="869"/>
      <c r="DE99" s="869"/>
      <c r="DF99" s="870"/>
      <c r="DG99" s="868"/>
      <c r="DH99" s="869"/>
      <c r="DI99" s="869"/>
      <c r="DJ99" s="869"/>
      <c r="DK99" s="870"/>
      <c r="DL99" s="868"/>
      <c r="DM99" s="869"/>
      <c r="DN99" s="869"/>
      <c r="DO99" s="869"/>
      <c r="DP99" s="870"/>
      <c r="DQ99" s="868"/>
      <c r="DR99" s="869"/>
      <c r="DS99" s="869"/>
      <c r="DT99" s="869"/>
      <c r="DU99" s="870"/>
      <c r="DV99" s="865"/>
      <c r="DW99" s="866"/>
      <c r="DX99" s="866"/>
      <c r="DY99" s="866"/>
      <c r="DZ99" s="867"/>
      <c r="EA99" s="89"/>
    </row>
    <row r="100" spans="1:131" ht="26.25" hidden="1" customHeight="1" x14ac:dyDescent="0.2">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65"/>
      <c r="BT100" s="866"/>
      <c r="BU100" s="866"/>
      <c r="BV100" s="866"/>
      <c r="BW100" s="866"/>
      <c r="BX100" s="866"/>
      <c r="BY100" s="866"/>
      <c r="BZ100" s="866"/>
      <c r="CA100" s="866"/>
      <c r="CB100" s="866"/>
      <c r="CC100" s="866"/>
      <c r="CD100" s="866"/>
      <c r="CE100" s="866"/>
      <c r="CF100" s="866"/>
      <c r="CG100" s="871"/>
      <c r="CH100" s="868"/>
      <c r="CI100" s="869"/>
      <c r="CJ100" s="869"/>
      <c r="CK100" s="869"/>
      <c r="CL100" s="870"/>
      <c r="CM100" s="868"/>
      <c r="CN100" s="869"/>
      <c r="CO100" s="869"/>
      <c r="CP100" s="869"/>
      <c r="CQ100" s="870"/>
      <c r="CR100" s="868"/>
      <c r="CS100" s="869"/>
      <c r="CT100" s="869"/>
      <c r="CU100" s="869"/>
      <c r="CV100" s="870"/>
      <c r="CW100" s="868"/>
      <c r="CX100" s="869"/>
      <c r="CY100" s="869"/>
      <c r="CZ100" s="869"/>
      <c r="DA100" s="870"/>
      <c r="DB100" s="868"/>
      <c r="DC100" s="869"/>
      <c r="DD100" s="869"/>
      <c r="DE100" s="869"/>
      <c r="DF100" s="870"/>
      <c r="DG100" s="868"/>
      <c r="DH100" s="869"/>
      <c r="DI100" s="869"/>
      <c r="DJ100" s="869"/>
      <c r="DK100" s="870"/>
      <c r="DL100" s="868"/>
      <c r="DM100" s="869"/>
      <c r="DN100" s="869"/>
      <c r="DO100" s="869"/>
      <c r="DP100" s="870"/>
      <c r="DQ100" s="868"/>
      <c r="DR100" s="869"/>
      <c r="DS100" s="869"/>
      <c r="DT100" s="869"/>
      <c r="DU100" s="870"/>
      <c r="DV100" s="865"/>
      <c r="DW100" s="866"/>
      <c r="DX100" s="866"/>
      <c r="DY100" s="866"/>
      <c r="DZ100" s="867"/>
      <c r="EA100" s="89"/>
    </row>
    <row r="101" spans="1:131" ht="26.25" hidden="1" customHeight="1" x14ac:dyDescent="0.2">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65"/>
      <c r="BT101" s="866"/>
      <c r="BU101" s="866"/>
      <c r="BV101" s="866"/>
      <c r="BW101" s="866"/>
      <c r="BX101" s="866"/>
      <c r="BY101" s="866"/>
      <c r="BZ101" s="866"/>
      <c r="CA101" s="866"/>
      <c r="CB101" s="866"/>
      <c r="CC101" s="866"/>
      <c r="CD101" s="866"/>
      <c r="CE101" s="866"/>
      <c r="CF101" s="866"/>
      <c r="CG101" s="871"/>
      <c r="CH101" s="868"/>
      <c r="CI101" s="869"/>
      <c r="CJ101" s="869"/>
      <c r="CK101" s="869"/>
      <c r="CL101" s="870"/>
      <c r="CM101" s="868"/>
      <c r="CN101" s="869"/>
      <c r="CO101" s="869"/>
      <c r="CP101" s="869"/>
      <c r="CQ101" s="870"/>
      <c r="CR101" s="868"/>
      <c r="CS101" s="869"/>
      <c r="CT101" s="869"/>
      <c r="CU101" s="869"/>
      <c r="CV101" s="870"/>
      <c r="CW101" s="868"/>
      <c r="CX101" s="869"/>
      <c r="CY101" s="869"/>
      <c r="CZ101" s="869"/>
      <c r="DA101" s="870"/>
      <c r="DB101" s="868"/>
      <c r="DC101" s="869"/>
      <c r="DD101" s="869"/>
      <c r="DE101" s="869"/>
      <c r="DF101" s="870"/>
      <c r="DG101" s="868"/>
      <c r="DH101" s="869"/>
      <c r="DI101" s="869"/>
      <c r="DJ101" s="869"/>
      <c r="DK101" s="870"/>
      <c r="DL101" s="868"/>
      <c r="DM101" s="869"/>
      <c r="DN101" s="869"/>
      <c r="DO101" s="869"/>
      <c r="DP101" s="870"/>
      <c r="DQ101" s="868"/>
      <c r="DR101" s="869"/>
      <c r="DS101" s="869"/>
      <c r="DT101" s="869"/>
      <c r="DU101" s="870"/>
      <c r="DV101" s="865"/>
      <c r="DW101" s="866"/>
      <c r="DX101" s="866"/>
      <c r="DY101" s="866"/>
      <c r="DZ101" s="867"/>
      <c r="EA101" s="89"/>
    </row>
    <row r="102" spans="1:131" ht="26.25" customHeight="1" thickBot="1" x14ac:dyDescent="0.25">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323</v>
      </c>
      <c r="BR102" s="795" t="s">
        <v>350</v>
      </c>
      <c r="BS102" s="796"/>
      <c r="BT102" s="796"/>
      <c r="BU102" s="796"/>
      <c r="BV102" s="796"/>
      <c r="BW102" s="796"/>
      <c r="BX102" s="796"/>
      <c r="BY102" s="796"/>
      <c r="BZ102" s="796"/>
      <c r="CA102" s="796"/>
      <c r="CB102" s="796"/>
      <c r="CC102" s="796"/>
      <c r="CD102" s="796"/>
      <c r="CE102" s="796"/>
      <c r="CF102" s="796"/>
      <c r="CG102" s="797"/>
      <c r="CH102" s="893"/>
      <c r="CI102" s="894"/>
      <c r="CJ102" s="894"/>
      <c r="CK102" s="894"/>
      <c r="CL102" s="895"/>
      <c r="CM102" s="893"/>
      <c r="CN102" s="894"/>
      <c r="CO102" s="894"/>
      <c r="CP102" s="894"/>
      <c r="CQ102" s="895"/>
      <c r="CR102" s="896">
        <v>1</v>
      </c>
      <c r="CS102" s="858"/>
      <c r="CT102" s="858"/>
      <c r="CU102" s="858"/>
      <c r="CV102" s="897"/>
      <c r="CW102" s="896" t="s">
        <v>321</v>
      </c>
      <c r="CX102" s="858"/>
      <c r="CY102" s="858"/>
      <c r="CZ102" s="858"/>
      <c r="DA102" s="897"/>
      <c r="DB102" s="896" t="s">
        <v>321</v>
      </c>
      <c r="DC102" s="858"/>
      <c r="DD102" s="858"/>
      <c r="DE102" s="858"/>
      <c r="DF102" s="897"/>
      <c r="DG102" s="896" t="s">
        <v>321</v>
      </c>
      <c r="DH102" s="858"/>
      <c r="DI102" s="858"/>
      <c r="DJ102" s="858"/>
      <c r="DK102" s="897"/>
      <c r="DL102" s="896" t="s">
        <v>321</v>
      </c>
      <c r="DM102" s="858"/>
      <c r="DN102" s="858"/>
      <c r="DO102" s="858"/>
      <c r="DP102" s="897"/>
      <c r="DQ102" s="896" t="s">
        <v>321</v>
      </c>
      <c r="DR102" s="858"/>
      <c r="DS102" s="858"/>
      <c r="DT102" s="858"/>
      <c r="DU102" s="897"/>
      <c r="DV102" s="795"/>
      <c r="DW102" s="796"/>
      <c r="DX102" s="796"/>
      <c r="DY102" s="796"/>
      <c r="DZ102" s="920"/>
      <c r="EA102" s="89"/>
    </row>
    <row r="103" spans="1:131" ht="26.25" customHeight="1" x14ac:dyDescent="0.2">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21" t="s">
        <v>351</v>
      </c>
      <c r="BR103" s="921"/>
      <c r="BS103" s="921"/>
      <c r="BT103" s="921"/>
      <c r="BU103" s="921"/>
      <c r="BV103" s="921"/>
      <c r="BW103" s="921"/>
      <c r="BX103" s="921"/>
      <c r="BY103" s="921"/>
      <c r="BZ103" s="921"/>
      <c r="CA103" s="921"/>
      <c r="CB103" s="921"/>
      <c r="CC103" s="921"/>
      <c r="CD103" s="921"/>
      <c r="CE103" s="921"/>
      <c r="CF103" s="921"/>
      <c r="CG103" s="921"/>
      <c r="CH103" s="921"/>
      <c r="CI103" s="921"/>
      <c r="CJ103" s="921"/>
      <c r="CK103" s="921"/>
      <c r="CL103" s="921"/>
      <c r="CM103" s="921"/>
      <c r="CN103" s="921"/>
      <c r="CO103" s="921"/>
      <c r="CP103" s="921"/>
      <c r="CQ103" s="921"/>
      <c r="CR103" s="921"/>
      <c r="CS103" s="921"/>
      <c r="CT103" s="921"/>
      <c r="CU103" s="921"/>
      <c r="CV103" s="921"/>
      <c r="CW103" s="921"/>
      <c r="CX103" s="921"/>
      <c r="CY103" s="921"/>
      <c r="CZ103" s="921"/>
      <c r="DA103" s="921"/>
      <c r="DB103" s="921"/>
      <c r="DC103" s="921"/>
      <c r="DD103" s="921"/>
      <c r="DE103" s="921"/>
      <c r="DF103" s="921"/>
      <c r="DG103" s="921"/>
      <c r="DH103" s="921"/>
      <c r="DI103" s="921"/>
      <c r="DJ103" s="921"/>
      <c r="DK103" s="921"/>
      <c r="DL103" s="921"/>
      <c r="DM103" s="921"/>
      <c r="DN103" s="921"/>
      <c r="DO103" s="921"/>
      <c r="DP103" s="921"/>
      <c r="DQ103" s="921"/>
      <c r="DR103" s="921"/>
      <c r="DS103" s="921"/>
      <c r="DT103" s="921"/>
      <c r="DU103" s="921"/>
      <c r="DV103" s="921"/>
      <c r="DW103" s="921"/>
      <c r="DX103" s="921"/>
      <c r="DY103" s="921"/>
      <c r="DZ103" s="921"/>
      <c r="EA103" s="89"/>
    </row>
    <row r="104" spans="1:131" ht="26.25" customHeight="1" x14ac:dyDescent="0.2">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22" t="s">
        <v>352</v>
      </c>
      <c r="BR104" s="922"/>
      <c r="BS104" s="922"/>
      <c r="BT104" s="922"/>
      <c r="BU104" s="922"/>
      <c r="BV104" s="922"/>
      <c r="BW104" s="922"/>
      <c r="BX104" s="922"/>
      <c r="BY104" s="922"/>
      <c r="BZ104" s="922"/>
      <c r="CA104" s="922"/>
      <c r="CB104" s="922"/>
      <c r="CC104" s="922"/>
      <c r="CD104" s="922"/>
      <c r="CE104" s="922"/>
      <c r="CF104" s="922"/>
      <c r="CG104" s="922"/>
      <c r="CH104" s="922"/>
      <c r="CI104" s="922"/>
      <c r="CJ104" s="922"/>
      <c r="CK104" s="922"/>
      <c r="CL104" s="922"/>
      <c r="CM104" s="922"/>
      <c r="CN104" s="922"/>
      <c r="CO104" s="922"/>
      <c r="CP104" s="922"/>
      <c r="CQ104" s="922"/>
      <c r="CR104" s="922"/>
      <c r="CS104" s="922"/>
      <c r="CT104" s="922"/>
      <c r="CU104" s="922"/>
      <c r="CV104" s="922"/>
      <c r="CW104" s="922"/>
      <c r="CX104" s="922"/>
      <c r="CY104" s="922"/>
      <c r="CZ104" s="922"/>
      <c r="DA104" s="922"/>
      <c r="DB104" s="922"/>
      <c r="DC104" s="922"/>
      <c r="DD104" s="922"/>
      <c r="DE104" s="922"/>
      <c r="DF104" s="922"/>
      <c r="DG104" s="922"/>
      <c r="DH104" s="922"/>
      <c r="DI104" s="922"/>
      <c r="DJ104" s="922"/>
      <c r="DK104" s="922"/>
      <c r="DL104" s="922"/>
      <c r="DM104" s="922"/>
      <c r="DN104" s="922"/>
      <c r="DO104" s="922"/>
      <c r="DP104" s="922"/>
      <c r="DQ104" s="922"/>
      <c r="DR104" s="922"/>
      <c r="DS104" s="922"/>
      <c r="DT104" s="922"/>
      <c r="DU104" s="922"/>
      <c r="DV104" s="922"/>
      <c r="DW104" s="922"/>
      <c r="DX104" s="922"/>
      <c r="DY104" s="922"/>
      <c r="DZ104" s="922"/>
      <c r="EA104" s="89"/>
    </row>
    <row r="105" spans="1:131" ht="11.25" customHeight="1" x14ac:dyDescent="0.2">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108" t="s">
        <v>353</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354</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23" t="s">
        <v>355</v>
      </c>
      <c r="B108" s="924"/>
      <c r="C108" s="924"/>
      <c r="D108" s="924"/>
      <c r="E108" s="924"/>
      <c r="F108" s="924"/>
      <c r="G108" s="924"/>
      <c r="H108" s="924"/>
      <c r="I108" s="924"/>
      <c r="J108" s="924"/>
      <c r="K108" s="924"/>
      <c r="L108" s="924"/>
      <c r="M108" s="924"/>
      <c r="N108" s="924"/>
      <c r="O108" s="924"/>
      <c r="P108" s="924"/>
      <c r="Q108" s="924"/>
      <c r="R108" s="924"/>
      <c r="S108" s="924"/>
      <c r="T108" s="924"/>
      <c r="U108" s="924"/>
      <c r="V108" s="924"/>
      <c r="W108" s="924"/>
      <c r="X108" s="924"/>
      <c r="Y108" s="924"/>
      <c r="Z108" s="924"/>
      <c r="AA108" s="924"/>
      <c r="AB108" s="924"/>
      <c r="AC108" s="924"/>
      <c r="AD108" s="924"/>
      <c r="AE108" s="924"/>
      <c r="AF108" s="924"/>
      <c r="AG108" s="924"/>
      <c r="AH108" s="924"/>
      <c r="AI108" s="924"/>
      <c r="AJ108" s="924"/>
      <c r="AK108" s="924"/>
      <c r="AL108" s="924"/>
      <c r="AM108" s="924"/>
      <c r="AN108" s="924"/>
      <c r="AO108" s="924"/>
      <c r="AP108" s="924"/>
      <c r="AQ108" s="924"/>
      <c r="AR108" s="924"/>
      <c r="AS108" s="924"/>
      <c r="AT108" s="925"/>
      <c r="AU108" s="923" t="s">
        <v>356</v>
      </c>
      <c r="AV108" s="924"/>
      <c r="AW108" s="924"/>
      <c r="AX108" s="924"/>
      <c r="AY108" s="924"/>
      <c r="AZ108" s="924"/>
      <c r="BA108" s="924"/>
      <c r="BB108" s="924"/>
      <c r="BC108" s="924"/>
      <c r="BD108" s="924"/>
      <c r="BE108" s="924"/>
      <c r="BF108" s="924"/>
      <c r="BG108" s="924"/>
      <c r="BH108" s="924"/>
      <c r="BI108" s="924"/>
      <c r="BJ108" s="924"/>
      <c r="BK108" s="924"/>
      <c r="BL108" s="924"/>
      <c r="BM108" s="924"/>
      <c r="BN108" s="924"/>
      <c r="BO108" s="924"/>
      <c r="BP108" s="924"/>
      <c r="BQ108" s="924"/>
      <c r="BR108" s="924"/>
      <c r="BS108" s="924"/>
      <c r="BT108" s="924"/>
      <c r="BU108" s="924"/>
      <c r="BV108" s="924"/>
      <c r="BW108" s="924"/>
      <c r="BX108" s="924"/>
      <c r="BY108" s="924"/>
      <c r="BZ108" s="924"/>
      <c r="CA108" s="924"/>
      <c r="CB108" s="924"/>
      <c r="CC108" s="924"/>
      <c r="CD108" s="924"/>
      <c r="CE108" s="924"/>
      <c r="CF108" s="924"/>
      <c r="CG108" s="924"/>
      <c r="CH108" s="924"/>
      <c r="CI108" s="924"/>
      <c r="CJ108" s="924"/>
      <c r="CK108" s="924"/>
      <c r="CL108" s="924"/>
      <c r="CM108" s="924"/>
      <c r="CN108" s="924"/>
      <c r="CO108" s="924"/>
      <c r="CP108" s="924"/>
      <c r="CQ108" s="924"/>
      <c r="CR108" s="924"/>
      <c r="CS108" s="924"/>
      <c r="CT108" s="924"/>
      <c r="CU108" s="924"/>
      <c r="CV108" s="924"/>
      <c r="CW108" s="924"/>
      <c r="CX108" s="924"/>
      <c r="CY108" s="924"/>
      <c r="CZ108" s="924"/>
      <c r="DA108" s="924"/>
      <c r="DB108" s="924"/>
      <c r="DC108" s="924"/>
      <c r="DD108" s="924"/>
      <c r="DE108" s="924"/>
      <c r="DF108" s="924"/>
      <c r="DG108" s="924"/>
      <c r="DH108" s="924"/>
      <c r="DI108" s="924"/>
      <c r="DJ108" s="924"/>
      <c r="DK108" s="924"/>
      <c r="DL108" s="924"/>
      <c r="DM108" s="924"/>
      <c r="DN108" s="924"/>
      <c r="DO108" s="924"/>
      <c r="DP108" s="924"/>
      <c r="DQ108" s="924"/>
      <c r="DR108" s="924"/>
      <c r="DS108" s="924"/>
      <c r="DT108" s="924"/>
      <c r="DU108" s="924"/>
      <c r="DV108" s="924"/>
      <c r="DW108" s="924"/>
      <c r="DX108" s="924"/>
      <c r="DY108" s="924"/>
      <c r="DZ108" s="925"/>
    </row>
    <row r="109" spans="1:131" s="89" customFormat="1" ht="26.25" customHeight="1" x14ac:dyDescent="0.2">
      <c r="A109" s="918" t="s">
        <v>357</v>
      </c>
      <c r="B109" s="899"/>
      <c r="C109" s="899"/>
      <c r="D109" s="899"/>
      <c r="E109" s="899"/>
      <c r="F109" s="899"/>
      <c r="G109" s="899"/>
      <c r="H109" s="899"/>
      <c r="I109" s="899"/>
      <c r="J109" s="899"/>
      <c r="K109" s="899"/>
      <c r="L109" s="899"/>
      <c r="M109" s="899"/>
      <c r="N109" s="899"/>
      <c r="O109" s="899"/>
      <c r="P109" s="899"/>
      <c r="Q109" s="899"/>
      <c r="R109" s="899"/>
      <c r="S109" s="899"/>
      <c r="T109" s="899"/>
      <c r="U109" s="899"/>
      <c r="V109" s="899"/>
      <c r="W109" s="899"/>
      <c r="X109" s="899"/>
      <c r="Y109" s="899"/>
      <c r="Z109" s="900"/>
      <c r="AA109" s="898" t="s">
        <v>358</v>
      </c>
      <c r="AB109" s="899"/>
      <c r="AC109" s="899"/>
      <c r="AD109" s="899"/>
      <c r="AE109" s="900"/>
      <c r="AF109" s="898" t="s">
        <v>359</v>
      </c>
      <c r="AG109" s="899"/>
      <c r="AH109" s="899"/>
      <c r="AI109" s="899"/>
      <c r="AJ109" s="900"/>
      <c r="AK109" s="898" t="s">
        <v>239</v>
      </c>
      <c r="AL109" s="899"/>
      <c r="AM109" s="899"/>
      <c r="AN109" s="899"/>
      <c r="AO109" s="900"/>
      <c r="AP109" s="898" t="s">
        <v>360</v>
      </c>
      <c r="AQ109" s="899"/>
      <c r="AR109" s="899"/>
      <c r="AS109" s="899"/>
      <c r="AT109" s="901"/>
      <c r="AU109" s="918" t="s">
        <v>357</v>
      </c>
      <c r="AV109" s="899"/>
      <c r="AW109" s="899"/>
      <c r="AX109" s="899"/>
      <c r="AY109" s="899"/>
      <c r="AZ109" s="899"/>
      <c r="BA109" s="899"/>
      <c r="BB109" s="899"/>
      <c r="BC109" s="899"/>
      <c r="BD109" s="899"/>
      <c r="BE109" s="899"/>
      <c r="BF109" s="899"/>
      <c r="BG109" s="899"/>
      <c r="BH109" s="899"/>
      <c r="BI109" s="899"/>
      <c r="BJ109" s="899"/>
      <c r="BK109" s="899"/>
      <c r="BL109" s="899"/>
      <c r="BM109" s="899"/>
      <c r="BN109" s="899"/>
      <c r="BO109" s="899"/>
      <c r="BP109" s="900"/>
      <c r="BQ109" s="898" t="s">
        <v>358</v>
      </c>
      <c r="BR109" s="899"/>
      <c r="BS109" s="899"/>
      <c r="BT109" s="899"/>
      <c r="BU109" s="900"/>
      <c r="BV109" s="898" t="s">
        <v>359</v>
      </c>
      <c r="BW109" s="899"/>
      <c r="BX109" s="899"/>
      <c r="BY109" s="899"/>
      <c r="BZ109" s="900"/>
      <c r="CA109" s="898" t="s">
        <v>239</v>
      </c>
      <c r="CB109" s="899"/>
      <c r="CC109" s="899"/>
      <c r="CD109" s="899"/>
      <c r="CE109" s="900"/>
      <c r="CF109" s="919" t="s">
        <v>360</v>
      </c>
      <c r="CG109" s="919"/>
      <c r="CH109" s="919"/>
      <c r="CI109" s="919"/>
      <c r="CJ109" s="919"/>
      <c r="CK109" s="898" t="s">
        <v>361</v>
      </c>
      <c r="CL109" s="899"/>
      <c r="CM109" s="899"/>
      <c r="CN109" s="899"/>
      <c r="CO109" s="899"/>
      <c r="CP109" s="899"/>
      <c r="CQ109" s="899"/>
      <c r="CR109" s="899"/>
      <c r="CS109" s="899"/>
      <c r="CT109" s="899"/>
      <c r="CU109" s="899"/>
      <c r="CV109" s="899"/>
      <c r="CW109" s="899"/>
      <c r="CX109" s="899"/>
      <c r="CY109" s="899"/>
      <c r="CZ109" s="899"/>
      <c r="DA109" s="899"/>
      <c r="DB109" s="899"/>
      <c r="DC109" s="899"/>
      <c r="DD109" s="899"/>
      <c r="DE109" s="899"/>
      <c r="DF109" s="900"/>
      <c r="DG109" s="898" t="s">
        <v>358</v>
      </c>
      <c r="DH109" s="899"/>
      <c r="DI109" s="899"/>
      <c r="DJ109" s="899"/>
      <c r="DK109" s="900"/>
      <c r="DL109" s="898" t="s">
        <v>359</v>
      </c>
      <c r="DM109" s="899"/>
      <c r="DN109" s="899"/>
      <c r="DO109" s="899"/>
      <c r="DP109" s="900"/>
      <c r="DQ109" s="898" t="s">
        <v>239</v>
      </c>
      <c r="DR109" s="899"/>
      <c r="DS109" s="899"/>
      <c r="DT109" s="899"/>
      <c r="DU109" s="900"/>
      <c r="DV109" s="898" t="s">
        <v>360</v>
      </c>
      <c r="DW109" s="899"/>
      <c r="DX109" s="899"/>
      <c r="DY109" s="899"/>
      <c r="DZ109" s="901"/>
    </row>
    <row r="110" spans="1:131" s="89" customFormat="1" ht="26.25" customHeight="1" x14ac:dyDescent="0.2">
      <c r="A110" s="902" t="s">
        <v>362</v>
      </c>
      <c r="B110" s="903"/>
      <c r="C110" s="903"/>
      <c r="D110" s="903"/>
      <c r="E110" s="903"/>
      <c r="F110" s="903"/>
      <c r="G110" s="903"/>
      <c r="H110" s="903"/>
      <c r="I110" s="903"/>
      <c r="J110" s="903"/>
      <c r="K110" s="903"/>
      <c r="L110" s="903"/>
      <c r="M110" s="903"/>
      <c r="N110" s="903"/>
      <c r="O110" s="903"/>
      <c r="P110" s="903"/>
      <c r="Q110" s="903"/>
      <c r="R110" s="903"/>
      <c r="S110" s="903"/>
      <c r="T110" s="903"/>
      <c r="U110" s="903"/>
      <c r="V110" s="903"/>
      <c r="W110" s="903"/>
      <c r="X110" s="903"/>
      <c r="Y110" s="903"/>
      <c r="Z110" s="904"/>
      <c r="AA110" s="905">
        <v>701975</v>
      </c>
      <c r="AB110" s="906"/>
      <c r="AC110" s="906"/>
      <c r="AD110" s="906"/>
      <c r="AE110" s="907"/>
      <c r="AF110" s="908">
        <v>712814</v>
      </c>
      <c r="AG110" s="906"/>
      <c r="AH110" s="906"/>
      <c r="AI110" s="906"/>
      <c r="AJ110" s="907"/>
      <c r="AK110" s="908">
        <v>707810</v>
      </c>
      <c r="AL110" s="906"/>
      <c r="AM110" s="906"/>
      <c r="AN110" s="906"/>
      <c r="AO110" s="907"/>
      <c r="AP110" s="909">
        <v>12.3</v>
      </c>
      <c r="AQ110" s="910"/>
      <c r="AR110" s="910"/>
      <c r="AS110" s="910"/>
      <c r="AT110" s="911"/>
      <c r="AU110" s="912" t="s">
        <v>363</v>
      </c>
      <c r="AV110" s="913"/>
      <c r="AW110" s="913"/>
      <c r="AX110" s="913"/>
      <c r="AY110" s="913"/>
      <c r="AZ110" s="935" t="s">
        <v>364</v>
      </c>
      <c r="BA110" s="903"/>
      <c r="BB110" s="903"/>
      <c r="BC110" s="903"/>
      <c r="BD110" s="903"/>
      <c r="BE110" s="903"/>
      <c r="BF110" s="903"/>
      <c r="BG110" s="903"/>
      <c r="BH110" s="903"/>
      <c r="BI110" s="903"/>
      <c r="BJ110" s="903"/>
      <c r="BK110" s="903"/>
      <c r="BL110" s="903"/>
      <c r="BM110" s="903"/>
      <c r="BN110" s="903"/>
      <c r="BO110" s="903"/>
      <c r="BP110" s="904"/>
      <c r="BQ110" s="936">
        <v>6980430</v>
      </c>
      <c r="BR110" s="937"/>
      <c r="BS110" s="937"/>
      <c r="BT110" s="937"/>
      <c r="BU110" s="937"/>
      <c r="BV110" s="937">
        <v>6526488</v>
      </c>
      <c r="BW110" s="937"/>
      <c r="BX110" s="937"/>
      <c r="BY110" s="937"/>
      <c r="BZ110" s="937"/>
      <c r="CA110" s="937">
        <v>6219873</v>
      </c>
      <c r="CB110" s="937"/>
      <c r="CC110" s="937"/>
      <c r="CD110" s="937"/>
      <c r="CE110" s="937"/>
      <c r="CF110" s="950">
        <v>108.1</v>
      </c>
      <c r="CG110" s="951"/>
      <c r="CH110" s="951"/>
      <c r="CI110" s="951"/>
      <c r="CJ110" s="951"/>
      <c r="CK110" s="952" t="s">
        <v>365</v>
      </c>
      <c r="CL110" s="953"/>
      <c r="CM110" s="935" t="s">
        <v>366</v>
      </c>
      <c r="CN110" s="903"/>
      <c r="CO110" s="903"/>
      <c r="CP110" s="903"/>
      <c r="CQ110" s="903"/>
      <c r="CR110" s="903"/>
      <c r="CS110" s="903"/>
      <c r="CT110" s="903"/>
      <c r="CU110" s="903"/>
      <c r="CV110" s="903"/>
      <c r="CW110" s="903"/>
      <c r="CX110" s="903"/>
      <c r="CY110" s="903"/>
      <c r="CZ110" s="903"/>
      <c r="DA110" s="903"/>
      <c r="DB110" s="903"/>
      <c r="DC110" s="903"/>
      <c r="DD110" s="903"/>
      <c r="DE110" s="903"/>
      <c r="DF110" s="904"/>
      <c r="DG110" s="936" t="s">
        <v>63</v>
      </c>
      <c r="DH110" s="937"/>
      <c r="DI110" s="937"/>
      <c r="DJ110" s="937"/>
      <c r="DK110" s="937"/>
      <c r="DL110" s="937" t="s">
        <v>63</v>
      </c>
      <c r="DM110" s="937"/>
      <c r="DN110" s="937"/>
      <c r="DO110" s="937"/>
      <c r="DP110" s="937"/>
      <c r="DQ110" s="937" t="s">
        <v>63</v>
      </c>
      <c r="DR110" s="937"/>
      <c r="DS110" s="937"/>
      <c r="DT110" s="937"/>
      <c r="DU110" s="937"/>
      <c r="DV110" s="938" t="s">
        <v>63</v>
      </c>
      <c r="DW110" s="938"/>
      <c r="DX110" s="938"/>
      <c r="DY110" s="938"/>
      <c r="DZ110" s="939"/>
    </row>
    <row r="111" spans="1:131" s="89" customFormat="1" ht="26.25" customHeight="1" x14ac:dyDescent="0.2">
      <c r="A111" s="940" t="s">
        <v>367</v>
      </c>
      <c r="B111" s="941"/>
      <c r="C111" s="941"/>
      <c r="D111" s="941"/>
      <c r="E111" s="941"/>
      <c r="F111" s="941"/>
      <c r="G111" s="941"/>
      <c r="H111" s="941"/>
      <c r="I111" s="941"/>
      <c r="J111" s="941"/>
      <c r="K111" s="941"/>
      <c r="L111" s="941"/>
      <c r="M111" s="941"/>
      <c r="N111" s="941"/>
      <c r="O111" s="941"/>
      <c r="P111" s="941"/>
      <c r="Q111" s="941"/>
      <c r="R111" s="941"/>
      <c r="S111" s="941"/>
      <c r="T111" s="941"/>
      <c r="U111" s="941"/>
      <c r="V111" s="941"/>
      <c r="W111" s="941"/>
      <c r="X111" s="941"/>
      <c r="Y111" s="941"/>
      <c r="Z111" s="942"/>
      <c r="AA111" s="943" t="s">
        <v>63</v>
      </c>
      <c r="AB111" s="944"/>
      <c r="AC111" s="944"/>
      <c r="AD111" s="944"/>
      <c r="AE111" s="945"/>
      <c r="AF111" s="946" t="s">
        <v>63</v>
      </c>
      <c r="AG111" s="944"/>
      <c r="AH111" s="944"/>
      <c r="AI111" s="944"/>
      <c r="AJ111" s="945"/>
      <c r="AK111" s="946" t="s">
        <v>63</v>
      </c>
      <c r="AL111" s="944"/>
      <c r="AM111" s="944"/>
      <c r="AN111" s="944"/>
      <c r="AO111" s="945"/>
      <c r="AP111" s="947" t="s">
        <v>63</v>
      </c>
      <c r="AQ111" s="948"/>
      <c r="AR111" s="948"/>
      <c r="AS111" s="948"/>
      <c r="AT111" s="949"/>
      <c r="AU111" s="914"/>
      <c r="AV111" s="915"/>
      <c r="AW111" s="915"/>
      <c r="AX111" s="915"/>
      <c r="AY111" s="915"/>
      <c r="AZ111" s="928" t="s">
        <v>368</v>
      </c>
      <c r="BA111" s="929"/>
      <c r="BB111" s="929"/>
      <c r="BC111" s="929"/>
      <c r="BD111" s="929"/>
      <c r="BE111" s="929"/>
      <c r="BF111" s="929"/>
      <c r="BG111" s="929"/>
      <c r="BH111" s="929"/>
      <c r="BI111" s="929"/>
      <c r="BJ111" s="929"/>
      <c r="BK111" s="929"/>
      <c r="BL111" s="929"/>
      <c r="BM111" s="929"/>
      <c r="BN111" s="929"/>
      <c r="BO111" s="929"/>
      <c r="BP111" s="930"/>
      <c r="BQ111" s="931" t="s">
        <v>63</v>
      </c>
      <c r="BR111" s="932"/>
      <c r="BS111" s="932"/>
      <c r="BT111" s="932"/>
      <c r="BU111" s="932"/>
      <c r="BV111" s="932" t="s">
        <v>63</v>
      </c>
      <c r="BW111" s="932"/>
      <c r="BX111" s="932"/>
      <c r="BY111" s="932"/>
      <c r="BZ111" s="932"/>
      <c r="CA111" s="932" t="s">
        <v>63</v>
      </c>
      <c r="CB111" s="932"/>
      <c r="CC111" s="932"/>
      <c r="CD111" s="932"/>
      <c r="CE111" s="932"/>
      <c r="CF111" s="926" t="s">
        <v>63</v>
      </c>
      <c r="CG111" s="927"/>
      <c r="CH111" s="927"/>
      <c r="CI111" s="927"/>
      <c r="CJ111" s="927"/>
      <c r="CK111" s="954"/>
      <c r="CL111" s="955"/>
      <c r="CM111" s="928" t="s">
        <v>369</v>
      </c>
      <c r="CN111" s="929"/>
      <c r="CO111" s="929"/>
      <c r="CP111" s="929"/>
      <c r="CQ111" s="929"/>
      <c r="CR111" s="929"/>
      <c r="CS111" s="929"/>
      <c r="CT111" s="929"/>
      <c r="CU111" s="929"/>
      <c r="CV111" s="929"/>
      <c r="CW111" s="929"/>
      <c r="CX111" s="929"/>
      <c r="CY111" s="929"/>
      <c r="CZ111" s="929"/>
      <c r="DA111" s="929"/>
      <c r="DB111" s="929"/>
      <c r="DC111" s="929"/>
      <c r="DD111" s="929"/>
      <c r="DE111" s="929"/>
      <c r="DF111" s="930"/>
      <c r="DG111" s="931" t="s">
        <v>63</v>
      </c>
      <c r="DH111" s="932"/>
      <c r="DI111" s="932"/>
      <c r="DJ111" s="932"/>
      <c r="DK111" s="932"/>
      <c r="DL111" s="932" t="s">
        <v>63</v>
      </c>
      <c r="DM111" s="932"/>
      <c r="DN111" s="932"/>
      <c r="DO111" s="932"/>
      <c r="DP111" s="932"/>
      <c r="DQ111" s="932" t="s">
        <v>63</v>
      </c>
      <c r="DR111" s="932"/>
      <c r="DS111" s="932"/>
      <c r="DT111" s="932"/>
      <c r="DU111" s="932"/>
      <c r="DV111" s="933" t="s">
        <v>63</v>
      </c>
      <c r="DW111" s="933"/>
      <c r="DX111" s="933"/>
      <c r="DY111" s="933"/>
      <c r="DZ111" s="934"/>
    </row>
    <row r="112" spans="1:131" s="89" customFormat="1" ht="26.25" customHeight="1" x14ac:dyDescent="0.2">
      <c r="A112" s="958" t="s">
        <v>370</v>
      </c>
      <c r="B112" s="959"/>
      <c r="C112" s="929" t="s">
        <v>371</v>
      </c>
      <c r="D112" s="929"/>
      <c r="E112" s="929"/>
      <c r="F112" s="929"/>
      <c r="G112" s="929"/>
      <c r="H112" s="929"/>
      <c r="I112" s="929"/>
      <c r="J112" s="929"/>
      <c r="K112" s="929"/>
      <c r="L112" s="929"/>
      <c r="M112" s="929"/>
      <c r="N112" s="929"/>
      <c r="O112" s="929"/>
      <c r="P112" s="929"/>
      <c r="Q112" s="929"/>
      <c r="R112" s="929"/>
      <c r="S112" s="929"/>
      <c r="T112" s="929"/>
      <c r="U112" s="929"/>
      <c r="V112" s="929"/>
      <c r="W112" s="929"/>
      <c r="X112" s="929"/>
      <c r="Y112" s="929"/>
      <c r="Z112" s="930"/>
      <c r="AA112" s="964" t="s">
        <v>63</v>
      </c>
      <c r="AB112" s="965"/>
      <c r="AC112" s="965"/>
      <c r="AD112" s="965"/>
      <c r="AE112" s="966"/>
      <c r="AF112" s="967" t="s">
        <v>63</v>
      </c>
      <c r="AG112" s="965"/>
      <c r="AH112" s="965"/>
      <c r="AI112" s="965"/>
      <c r="AJ112" s="966"/>
      <c r="AK112" s="967" t="s">
        <v>63</v>
      </c>
      <c r="AL112" s="965"/>
      <c r="AM112" s="965"/>
      <c r="AN112" s="965"/>
      <c r="AO112" s="966"/>
      <c r="AP112" s="968" t="s">
        <v>63</v>
      </c>
      <c r="AQ112" s="969"/>
      <c r="AR112" s="969"/>
      <c r="AS112" s="969"/>
      <c r="AT112" s="970"/>
      <c r="AU112" s="914"/>
      <c r="AV112" s="915"/>
      <c r="AW112" s="915"/>
      <c r="AX112" s="915"/>
      <c r="AY112" s="915"/>
      <c r="AZ112" s="928" t="s">
        <v>372</v>
      </c>
      <c r="BA112" s="929"/>
      <c r="BB112" s="929"/>
      <c r="BC112" s="929"/>
      <c r="BD112" s="929"/>
      <c r="BE112" s="929"/>
      <c r="BF112" s="929"/>
      <c r="BG112" s="929"/>
      <c r="BH112" s="929"/>
      <c r="BI112" s="929"/>
      <c r="BJ112" s="929"/>
      <c r="BK112" s="929"/>
      <c r="BL112" s="929"/>
      <c r="BM112" s="929"/>
      <c r="BN112" s="929"/>
      <c r="BO112" s="929"/>
      <c r="BP112" s="930"/>
      <c r="BQ112" s="931">
        <v>3487360</v>
      </c>
      <c r="BR112" s="932"/>
      <c r="BS112" s="932"/>
      <c r="BT112" s="932"/>
      <c r="BU112" s="932"/>
      <c r="BV112" s="932">
        <v>3676504</v>
      </c>
      <c r="BW112" s="932"/>
      <c r="BX112" s="932"/>
      <c r="BY112" s="932"/>
      <c r="BZ112" s="932"/>
      <c r="CA112" s="932">
        <v>3849344</v>
      </c>
      <c r="CB112" s="932"/>
      <c r="CC112" s="932"/>
      <c r="CD112" s="932"/>
      <c r="CE112" s="932"/>
      <c r="CF112" s="926">
        <v>66.900000000000006</v>
      </c>
      <c r="CG112" s="927"/>
      <c r="CH112" s="927"/>
      <c r="CI112" s="927"/>
      <c r="CJ112" s="927"/>
      <c r="CK112" s="954"/>
      <c r="CL112" s="955"/>
      <c r="CM112" s="928" t="s">
        <v>373</v>
      </c>
      <c r="CN112" s="929"/>
      <c r="CO112" s="929"/>
      <c r="CP112" s="929"/>
      <c r="CQ112" s="929"/>
      <c r="CR112" s="929"/>
      <c r="CS112" s="929"/>
      <c r="CT112" s="929"/>
      <c r="CU112" s="929"/>
      <c r="CV112" s="929"/>
      <c r="CW112" s="929"/>
      <c r="CX112" s="929"/>
      <c r="CY112" s="929"/>
      <c r="CZ112" s="929"/>
      <c r="DA112" s="929"/>
      <c r="DB112" s="929"/>
      <c r="DC112" s="929"/>
      <c r="DD112" s="929"/>
      <c r="DE112" s="929"/>
      <c r="DF112" s="930"/>
      <c r="DG112" s="931" t="s">
        <v>63</v>
      </c>
      <c r="DH112" s="932"/>
      <c r="DI112" s="932"/>
      <c r="DJ112" s="932"/>
      <c r="DK112" s="932"/>
      <c r="DL112" s="932" t="s">
        <v>63</v>
      </c>
      <c r="DM112" s="932"/>
      <c r="DN112" s="932"/>
      <c r="DO112" s="932"/>
      <c r="DP112" s="932"/>
      <c r="DQ112" s="932" t="s">
        <v>63</v>
      </c>
      <c r="DR112" s="932"/>
      <c r="DS112" s="932"/>
      <c r="DT112" s="932"/>
      <c r="DU112" s="932"/>
      <c r="DV112" s="933" t="s">
        <v>63</v>
      </c>
      <c r="DW112" s="933"/>
      <c r="DX112" s="933"/>
      <c r="DY112" s="933"/>
      <c r="DZ112" s="934"/>
    </row>
    <row r="113" spans="1:130" s="89" customFormat="1" ht="26.25" customHeight="1" x14ac:dyDescent="0.2">
      <c r="A113" s="960"/>
      <c r="B113" s="961"/>
      <c r="C113" s="929" t="s">
        <v>374</v>
      </c>
      <c r="D113" s="929"/>
      <c r="E113" s="929"/>
      <c r="F113" s="929"/>
      <c r="G113" s="929"/>
      <c r="H113" s="929"/>
      <c r="I113" s="929"/>
      <c r="J113" s="929"/>
      <c r="K113" s="929"/>
      <c r="L113" s="929"/>
      <c r="M113" s="929"/>
      <c r="N113" s="929"/>
      <c r="O113" s="929"/>
      <c r="P113" s="929"/>
      <c r="Q113" s="929"/>
      <c r="R113" s="929"/>
      <c r="S113" s="929"/>
      <c r="T113" s="929"/>
      <c r="U113" s="929"/>
      <c r="V113" s="929"/>
      <c r="W113" s="929"/>
      <c r="X113" s="929"/>
      <c r="Y113" s="929"/>
      <c r="Z113" s="930"/>
      <c r="AA113" s="943">
        <v>287918</v>
      </c>
      <c r="AB113" s="944"/>
      <c r="AC113" s="944"/>
      <c r="AD113" s="944"/>
      <c r="AE113" s="945"/>
      <c r="AF113" s="946">
        <v>315493</v>
      </c>
      <c r="AG113" s="944"/>
      <c r="AH113" s="944"/>
      <c r="AI113" s="944"/>
      <c r="AJ113" s="945"/>
      <c r="AK113" s="946">
        <v>320766</v>
      </c>
      <c r="AL113" s="944"/>
      <c r="AM113" s="944"/>
      <c r="AN113" s="944"/>
      <c r="AO113" s="945"/>
      <c r="AP113" s="947">
        <v>5.6</v>
      </c>
      <c r="AQ113" s="948"/>
      <c r="AR113" s="948"/>
      <c r="AS113" s="948"/>
      <c r="AT113" s="949"/>
      <c r="AU113" s="914"/>
      <c r="AV113" s="915"/>
      <c r="AW113" s="915"/>
      <c r="AX113" s="915"/>
      <c r="AY113" s="915"/>
      <c r="AZ113" s="928" t="s">
        <v>375</v>
      </c>
      <c r="BA113" s="929"/>
      <c r="BB113" s="929"/>
      <c r="BC113" s="929"/>
      <c r="BD113" s="929"/>
      <c r="BE113" s="929"/>
      <c r="BF113" s="929"/>
      <c r="BG113" s="929"/>
      <c r="BH113" s="929"/>
      <c r="BI113" s="929"/>
      <c r="BJ113" s="929"/>
      <c r="BK113" s="929"/>
      <c r="BL113" s="929"/>
      <c r="BM113" s="929"/>
      <c r="BN113" s="929"/>
      <c r="BO113" s="929"/>
      <c r="BP113" s="930"/>
      <c r="BQ113" s="931" t="s">
        <v>63</v>
      </c>
      <c r="BR113" s="932"/>
      <c r="BS113" s="932"/>
      <c r="BT113" s="932"/>
      <c r="BU113" s="932"/>
      <c r="BV113" s="932" t="s">
        <v>63</v>
      </c>
      <c r="BW113" s="932"/>
      <c r="BX113" s="932"/>
      <c r="BY113" s="932"/>
      <c r="BZ113" s="932"/>
      <c r="CA113" s="932" t="s">
        <v>63</v>
      </c>
      <c r="CB113" s="932"/>
      <c r="CC113" s="932"/>
      <c r="CD113" s="932"/>
      <c r="CE113" s="932"/>
      <c r="CF113" s="926" t="s">
        <v>63</v>
      </c>
      <c r="CG113" s="927"/>
      <c r="CH113" s="927"/>
      <c r="CI113" s="927"/>
      <c r="CJ113" s="927"/>
      <c r="CK113" s="954"/>
      <c r="CL113" s="955"/>
      <c r="CM113" s="928" t="s">
        <v>376</v>
      </c>
      <c r="CN113" s="929"/>
      <c r="CO113" s="929"/>
      <c r="CP113" s="929"/>
      <c r="CQ113" s="929"/>
      <c r="CR113" s="929"/>
      <c r="CS113" s="929"/>
      <c r="CT113" s="929"/>
      <c r="CU113" s="929"/>
      <c r="CV113" s="929"/>
      <c r="CW113" s="929"/>
      <c r="CX113" s="929"/>
      <c r="CY113" s="929"/>
      <c r="CZ113" s="929"/>
      <c r="DA113" s="929"/>
      <c r="DB113" s="929"/>
      <c r="DC113" s="929"/>
      <c r="DD113" s="929"/>
      <c r="DE113" s="929"/>
      <c r="DF113" s="930"/>
      <c r="DG113" s="964" t="s">
        <v>63</v>
      </c>
      <c r="DH113" s="965"/>
      <c r="DI113" s="965"/>
      <c r="DJ113" s="965"/>
      <c r="DK113" s="966"/>
      <c r="DL113" s="967" t="s">
        <v>63</v>
      </c>
      <c r="DM113" s="965"/>
      <c r="DN113" s="965"/>
      <c r="DO113" s="965"/>
      <c r="DP113" s="966"/>
      <c r="DQ113" s="967" t="s">
        <v>63</v>
      </c>
      <c r="DR113" s="965"/>
      <c r="DS113" s="965"/>
      <c r="DT113" s="965"/>
      <c r="DU113" s="966"/>
      <c r="DV113" s="968" t="s">
        <v>63</v>
      </c>
      <c r="DW113" s="969"/>
      <c r="DX113" s="969"/>
      <c r="DY113" s="969"/>
      <c r="DZ113" s="970"/>
    </row>
    <row r="114" spans="1:130" s="89" customFormat="1" ht="26.25" customHeight="1" x14ac:dyDescent="0.2">
      <c r="A114" s="960"/>
      <c r="B114" s="961"/>
      <c r="C114" s="929" t="s">
        <v>377</v>
      </c>
      <c r="D114" s="929"/>
      <c r="E114" s="929"/>
      <c r="F114" s="929"/>
      <c r="G114" s="929"/>
      <c r="H114" s="929"/>
      <c r="I114" s="929"/>
      <c r="J114" s="929"/>
      <c r="K114" s="929"/>
      <c r="L114" s="929"/>
      <c r="M114" s="929"/>
      <c r="N114" s="929"/>
      <c r="O114" s="929"/>
      <c r="P114" s="929"/>
      <c r="Q114" s="929"/>
      <c r="R114" s="929"/>
      <c r="S114" s="929"/>
      <c r="T114" s="929"/>
      <c r="U114" s="929"/>
      <c r="V114" s="929"/>
      <c r="W114" s="929"/>
      <c r="X114" s="929"/>
      <c r="Y114" s="929"/>
      <c r="Z114" s="930"/>
      <c r="AA114" s="964" t="s">
        <v>63</v>
      </c>
      <c r="AB114" s="965"/>
      <c r="AC114" s="965"/>
      <c r="AD114" s="965"/>
      <c r="AE114" s="966"/>
      <c r="AF114" s="967" t="s">
        <v>63</v>
      </c>
      <c r="AG114" s="965"/>
      <c r="AH114" s="965"/>
      <c r="AI114" s="965"/>
      <c r="AJ114" s="966"/>
      <c r="AK114" s="967" t="s">
        <v>63</v>
      </c>
      <c r="AL114" s="965"/>
      <c r="AM114" s="965"/>
      <c r="AN114" s="965"/>
      <c r="AO114" s="966"/>
      <c r="AP114" s="968" t="s">
        <v>63</v>
      </c>
      <c r="AQ114" s="969"/>
      <c r="AR114" s="969"/>
      <c r="AS114" s="969"/>
      <c r="AT114" s="970"/>
      <c r="AU114" s="914"/>
      <c r="AV114" s="915"/>
      <c r="AW114" s="915"/>
      <c r="AX114" s="915"/>
      <c r="AY114" s="915"/>
      <c r="AZ114" s="928" t="s">
        <v>378</v>
      </c>
      <c r="BA114" s="929"/>
      <c r="BB114" s="929"/>
      <c r="BC114" s="929"/>
      <c r="BD114" s="929"/>
      <c r="BE114" s="929"/>
      <c r="BF114" s="929"/>
      <c r="BG114" s="929"/>
      <c r="BH114" s="929"/>
      <c r="BI114" s="929"/>
      <c r="BJ114" s="929"/>
      <c r="BK114" s="929"/>
      <c r="BL114" s="929"/>
      <c r="BM114" s="929"/>
      <c r="BN114" s="929"/>
      <c r="BO114" s="929"/>
      <c r="BP114" s="930"/>
      <c r="BQ114" s="931">
        <v>1039490</v>
      </c>
      <c r="BR114" s="932"/>
      <c r="BS114" s="932"/>
      <c r="BT114" s="932"/>
      <c r="BU114" s="932"/>
      <c r="BV114" s="932">
        <v>981146</v>
      </c>
      <c r="BW114" s="932"/>
      <c r="BX114" s="932"/>
      <c r="BY114" s="932"/>
      <c r="BZ114" s="932"/>
      <c r="CA114" s="932">
        <v>940135</v>
      </c>
      <c r="CB114" s="932"/>
      <c r="CC114" s="932"/>
      <c r="CD114" s="932"/>
      <c r="CE114" s="932"/>
      <c r="CF114" s="926">
        <v>16.3</v>
      </c>
      <c r="CG114" s="927"/>
      <c r="CH114" s="927"/>
      <c r="CI114" s="927"/>
      <c r="CJ114" s="927"/>
      <c r="CK114" s="954"/>
      <c r="CL114" s="955"/>
      <c r="CM114" s="928" t="s">
        <v>379</v>
      </c>
      <c r="CN114" s="929"/>
      <c r="CO114" s="929"/>
      <c r="CP114" s="929"/>
      <c r="CQ114" s="929"/>
      <c r="CR114" s="929"/>
      <c r="CS114" s="929"/>
      <c r="CT114" s="929"/>
      <c r="CU114" s="929"/>
      <c r="CV114" s="929"/>
      <c r="CW114" s="929"/>
      <c r="CX114" s="929"/>
      <c r="CY114" s="929"/>
      <c r="CZ114" s="929"/>
      <c r="DA114" s="929"/>
      <c r="DB114" s="929"/>
      <c r="DC114" s="929"/>
      <c r="DD114" s="929"/>
      <c r="DE114" s="929"/>
      <c r="DF114" s="930"/>
      <c r="DG114" s="964" t="s">
        <v>63</v>
      </c>
      <c r="DH114" s="965"/>
      <c r="DI114" s="965"/>
      <c r="DJ114" s="965"/>
      <c r="DK114" s="966"/>
      <c r="DL114" s="967" t="s">
        <v>63</v>
      </c>
      <c r="DM114" s="965"/>
      <c r="DN114" s="965"/>
      <c r="DO114" s="965"/>
      <c r="DP114" s="966"/>
      <c r="DQ114" s="967" t="s">
        <v>63</v>
      </c>
      <c r="DR114" s="965"/>
      <c r="DS114" s="965"/>
      <c r="DT114" s="965"/>
      <c r="DU114" s="966"/>
      <c r="DV114" s="968" t="s">
        <v>63</v>
      </c>
      <c r="DW114" s="969"/>
      <c r="DX114" s="969"/>
      <c r="DY114" s="969"/>
      <c r="DZ114" s="970"/>
    </row>
    <row r="115" spans="1:130" s="89" customFormat="1" ht="26.25" customHeight="1" x14ac:dyDescent="0.2">
      <c r="A115" s="960"/>
      <c r="B115" s="961"/>
      <c r="C115" s="929" t="s">
        <v>380</v>
      </c>
      <c r="D115" s="929"/>
      <c r="E115" s="929"/>
      <c r="F115" s="929"/>
      <c r="G115" s="929"/>
      <c r="H115" s="929"/>
      <c r="I115" s="929"/>
      <c r="J115" s="929"/>
      <c r="K115" s="929"/>
      <c r="L115" s="929"/>
      <c r="M115" s="929"/>
      <c r="N115" s="929"/>
      <c r="O115" s="929"/>
      <c r="P115" s="929"/>
      <c r="Q115" s="929"/>
      <c r="R115" s="929"/>
      <c r="S115" s="929"/>
      <c r="T115" s="929"/>
      <c r="U115" s="929"/>
      <c r="V115" s="929"/>
      <c r="W115" s="929"/>
      <c r="X115" s="929"/>
      <c r="Y115" s="929"/>
      <c r="Z115" s="930"/>
      <c r="AA115" s="943" t="s">
        <v>63</v>
      </c>
      <c r="AB115" s="944"/>
      <c r="AC115" s="944"/>
      <c r="AD115" s="944"/>
      <c r="AE115" s="945"/>
      <c r="AF115" s="946" t="s">
        <v>63</v>
      </c>
      <c r="AG115" s="944"/>
      <c r="AH115" s="944"/>
      <c r="AI115" s="944"/>
      <c r="AJ115" s="945"/>
      <c r="AK115" s="946" t="s">
        <v>63</v>
      </c>
      <c r="AL115" s="944"/>
      <c r="AM115" s="944"/>
      <c r="AN115" s="944"/>
      <c r="AO115" s="945"/>
      <c r="AP115" s="947" t="s">
        <v>63</v>
      </c>
      <c r="AQ115" s="948"/>
      <c r="AR115" s="948"/>
      <c r="AS115" s="948"/>
      <c r="AT115" s="949"/>
      <c r="AU115" s="914"/>
      <c r="AV115" s="915"/>
      <c r="AW115" s="915"/>
      <c r="AX115" s="915"/>
      <c r="AY115" s="915"/>
      <c r="AZ115" s="928" t="s">
        <v>381</v>
      </c>
      <c r="BA115" s="929"/>
      <c r="BB115" s="929"/>
      <c r="BC115" s="929"/>
      <c r="BD115" s="929"/>
      <c r="BE115" s="929"/>
      <c r="BF115" s="929"/>
      <c r="BG115" s="929"/>
      <c r="BH115" s="929"/>
      <c r="BI115" s="929"/>
      <c r="BJ115" s="929"/>
      <c r="BK115" s="929"/>
      <c r="BL115" s="929"/>
      <c r="BM115" s="929"/>
      <c r="BN115" s="929"/>
      <c r="BO115" s="929"/>
      <c r="BP115" s="930"/>
      <c r="BQ115" s="931" t="s">
        <v>63</v>
      </c>
      <c r="BR115" s="932"/>
      <c r="BS115" s="932"/>
      <c r="BT115" s="932"/>
      <c r="BU115" s="932"/>
      <c r="BV115" s="932" t="s">
        <v>63</v>
      </c>
      <c r="BW115" s="932"/>
      <c r="BX115" s="932"/>
      <c r="BY115" s="932"/>
      <c r="BZ115" s="932"/>
      <c r="CA115" s="932" t="s">
        <v>63</v>
      </c>
      <c r="CB115" s="932"/>
      <c r="CC115" s="932"/>
      <c r="CD115" s="932"/>
      <c r="CE115" s="932"/>
      <c r="CF115" s="926" t="s">
        <v>63</v>
      </c>
      <c r="CG115" s="927"/>
      <c r="CH115" s="927"/>
      <c r="CI115" s="927"/>
      <c r="CJ115" s="927"/>
      <c r="CK115" s="954"/>
      <c r="CL115" s="955"/>
      <c r="CM115" s="928" t="s">
        <v>382</v>
      </c>
      <c r="CN115" s="929"/>
      <c r="CO115" s="929"/>
      <c r="CP115" s="929"/>
      <c r="CQ115" s="929"/>
      <c r="CR115" s="929"/>
      <c r="CS115" s="929"/>
      <c r="CT115" s="929"/>
      <c r="CU115" s="929"/>
      <c r="CV115" s="929"/>
      <c r="CW115" s="929"/>
      <c r="CX115" s="929"/>
      <c r="CY115" s="929"/>
      <c r="CZ115" s="929"/>
      <c r="DA115" s="929"/>
      <c r="DB115" s="929"/>
      <c r="DC115" s="929"/>
      <c r="DD115" s="929"/>
      <c r="DE115" s="929"/>
      <c r="DF115" s="930"/>
      <c r="DG115" s="964" t="s">
        <v>63</v>
      </c>
      <c r="DH115" s="965"/>
      <c r="DI115" s="965"/>
      <c r="DJ115" s="965"/>
      <c r="DK115" s="966"/>
      <c r="DL115" s="967" t="s">
        <v>63</v>
      </c>
      <c r="DM115" s="965"/>
      <c r="DN115" s="965"/>
      <c r="DO115" s="965"/>
      <c r="DP115" s="966"/>
      <c r="DQ115" s="967" t="s">
        <v>63</v>
      </c>
      <c r="DR115" s="965"/>
      <c r="DS115" s="965"/>
      <c r="DT115" s="965"/>
      <c r="DU115" s="966"/>
      <c r="DV115" s="968" t="s">
        <v>63</v>
      </c>
      <c r="DW115" s="969"/>
      <c r="DX115" s="969"/>
      <c r="DY115" s="969"/>
      <c r="DZ115" s="970"/>
    </row>
    <row r="116" spans="1:130" s="89" customFormat="1" ht="26.25" customHeight="1" x14ac:dyDescent="0.2">
      <c r="A116" s="962"/>
      <c r="B116" s="963"/>
      <c r="C116" s="971" t="s">
        <v>383</v>
      </c>
      <c r="D116" s="971"/>
      <c r="E116" s="971"/>
      <c r="F116" s="971"/>
      <c r="G116" s="971"/>
      <c r="H116" s="971"/>
      <c r="I116" s="971"/>
      <c r="J116" s="971"/>
      <c r="K116" s="971"/>
      <c r="L116" s="971"/>
      <c r="M116" s="971"/>
      <c r="N116" s="971"/>
      <c r="O116" s="971"/>
      <c r="P116" s="971"/>
      <c r="Q116" s="971"/>
      <c r="R116" s="971"/>
      <c r="S116" s="971"/>
      <c r="T116" s="971"/>
      <c r="U116" s="971"/>
      <c r="V116" s="971"/>
      <c r="W116" s="971"/>
      <c r="X116" s="971"/>
      <c r="Y116" s="971"/>
      <c r="Z116" s="972"/>
      <c r="AA116" s="964" t="s">
        <v>63</v>
      </c>
      <c r="AB116" s="965"/>
      <c r="AC116" s="965"/>
      <c r="AD116" s="965"/>
      <c r="AE116" s="966"/>
      <c r="AF116" s="967" t="s">
        <v>63</v>
      </c>
      <c r="AG116" s="965"/>
      <c r="AH116" s="965"/>
      <c r="AI116" s="965"/>
      <c r="AJ116" s="966"/>
      <c r="AK116" s="967" t="s">
        <v>63</v>
      </c>
      <c r="AL116" s="965"/>
      <c r="AM116" s="965"/>
      <c r="AN116" s="965"/>
      <c r="AO116" s="966"/>
      <c r="AP116" s="968" t="s">
        <v>63</v>
      </c>
      <c r="AQ116" s="969"/>
      <c r="AR116" s="969"/>
      <c r="AS116" s="969"/>
      <c r="AT116" s="970"/>
      <c r="AU116" s="914"/>
      <c r="AV116" s="915"/>
      <c r="AW116" s="915"/>
      <c r="AX116" s="915"/>
      <c r="AY116" s="915"/>
      <c r="AZ116" s="973" t="s">
        <v>384</v>
      </c>
      <c r="BA116" s="974"/>
      <c r="BB116" s="974"/>
      <c r="BC116" s="974"/>
      <c r="BD116" s="974"/>
      <c r="BE116" s="974"/>
      <c r="BF116" s="974"/>
      <c r="BG116" s="974"/>
      <c r="BH116" s="974"/>
      <c r="BI116" s="974"/>
      <c r="BJ116" s="974"/>
      <c r="BK116" s="974"/>
      <c r="BL116" s="974"/>
      <c r="BM116" s="974"/>
      <c r="BN116" s="974"/>
      <c r="BO116" s="974"/>
      <c r="BP116" s="975"/>
      <c r="BQ116" s="931" t="s">
        <v>63</v>
      </c>
      <c r="BR116" s="932"/>
      <c r="BS116" s="932"/>
      <c r="BT116" s="932"/>
      <c r="BU116" s="932"/>
      <c r="BV116" s="932" t="s">
        <v>63</v>
      </c>
      <c r="BW116" s="932"/>
      <c r="BX116" s="932"/>
      <c r="BY116" s="932"/>
      <c r="BZ116" s="932"/>
      <c r="CA116" s="932" t="s">
        <v>63</v>
      </c>
      <c r="CB116" s="932"/>
      <c r="CC116" s="932"/>
      <c r="CD116" s="932"/>
      <c r="CE116" s="932"/>
      <c r="CF116" s="926" t="s">
        <v>63</v>
      </c>
      <c r="CG116" s="927"/>
      <c r="CH116" s="927"/>
      <c r="CI116" s="927"/>
      <c r="CJ116" s="927"/>
      <c r="CK116" s="954"/>
      <c r="CL116" s="955"/>
      <c r="CM116" s="928" t="s">
        <v>385</v>
      </c>
      <c r="CN116" s="929"/>
      <c r="CO116" s="929"/>
      <c r="CP116" s="929"/>
      <c r="CQ116" s="929"/>
      <c r="CR116" s="929"/>
      <c r="CS116" s="929"/>
      <c r="CT116" s="929"/>
      <c r="CU116" s="929"/>
      <c r="CV116" s="929"/>
      <c r="CW116" s="929"/>
      <c r="CX116" s="929"/>
      <c r="CY116" s="929"/>
      <c r="CZ116" s="929"/>
      <c r="DA116" s="929"/>
      <c r="DB116" s="929"/>
      <c r="DC116" s="929"/>
      <c r="DD116" s="929"/>
      <c r="DE116" s="929"/>
      <c r="DF116" s="930"/>
      <c r="DG116" s="964" t="s">
        <v>63</v>
      </c>
      <c r="DH116" s="965"/>
      <c r="DI116" s="965"/>
      <c r="DJ116" s="965"/>
      <c r="DK116" s="966"/>
      <c r="DL116" s="967" t="s">
        <v>63</v>
      </c>
      <c r="DM116" s="965"/>
      <c r="DN116" s="965"/>
      <c r="DO116" s="965"/>
      <c r="DP116" s="966"/>
      <c r="DQ116" s="967" t="s">
        <v>63</v>
      </c>
      <c r="DR116" s="965"/>
      <c r="DS116" s="965"/>
      <c r="DT116" s="965"/>
      <c r="DU116" s="966"/>
      <c r="DV116" s="968" t="s">
        <v>63</v>
      </c>
      <c r="DW116" s="969"/>
      <c r="DX116" s="969"/>
      <c r="DY116" s="969"/>
      <c r="DZ116" s="970"/>
    </row>
    <row r="117" spans="1:130" s="89" customFormat="1" ht="26.25" customHeight="1" x14ac:dyDescent="0.2">
      <c r="A117" s="918" t="s">
        <v>120</v>
      </c>
      <c r="B117" s="899"/>
      <c r="C117" s="899"/>
      <c r="D117" s="899"/>
      <c r="E117" s="899"/>
      <c r="F117" s="899"/>
      <c r="G117" s="899"/>
      <c r="H117" s="899"/>
      <c r="I117" s="899"/>
      <c r="J117" s="899"/>
      <c r="K117" s="899"/>
      <c r="L117" s="899"/>
      <c r="M117" s="899"/>
      <c r="N117" s="899"/>
      <c r="O117" s="899"/>
      <c r="P117" s="899"/>
      <c r="Q117" s="899"/>
      <c r="R117" s="899"/>
      <c r="S117" s="899"/>
      <c r="T117" s="899"/>
      <c r="U117" s="899"/>
      <c r="V117" s="899"/>
      <c r="W117" s="899"/>
      <c r="X117" s="899"/>
      <c r="Y117" s="983" t="s">
        <v>386</v>
      </c>
      <c r="Z117" s="900"/>
      <c r="AA117" s="984">
        <v>989893</v>
      </c>
      <c r="AB117" s="985"/>
      <c r="AC117" s="985"/>
      <c r="AD117" s="985"/>
      <c r="AE117" s="986"/>
      <c r="AF117" s="987">
        <v>1028307</v>
      </c>
      <c r="AG117" s="985"/>
      <c r="AH117" s="985"/>
      <c r="AI117" s="985"/>
      <c r="AJ117" s="986"/>
      <c r="AK117" s="987">
        <v>1028576</v>
      </c>
      <c r="AL117" s="985"/>
      <c r="AM117" s="985"/>
      <c r="AN117" s="985"/>
      <c r="AO117" s="986"/>
      <c r="AP117" s="988"/>
      <c r="AQ117" s="989"/>
      <c r="AR117" s="989"/>
      <c r="AS117" s="989"/>
      <c r="AT117" s="990"/>
      <c r="AU117" s="914"/>
      <c r="AV117" s="915"/>
      <c r="AW117" s="915"/>
      <c r="AX117" s="915"/>
      <c r="AY117" s="915"/>
      <c r="AZ117" s="980" t="s">
        <v>387</v>
      </c>
      <c r="BA117" s="981"/>
      <c r="BB117" s="981"/>
      <c r="BC117" s="981"/>
      <c r="BD117" s="981"/>
      <c r="BE117" s="981"/>
      <c r="BF117" s="981"/>
      <c r="BG117" s="981"/>
      <c r="BH117" s="981"/>
      <c r="BI117" s="981"/>
      <c r="BJ117" s="981"/>
      <c r="BK117" s="981"/>
      <c r="BL117" s="981"/>
      <c r="BM117" s="981"/>
      <c r="BN117" s="981"/>
      <c r="BO117" s="981"/>
      <c r="BP117" s="982"/>
      <c r="BQ117" s="931" t="s">
        <v>63</v>
      </c>
      <c r="BR117" s="932"/>
      <c r="BS117" s="932"/>
      <c r="BT117" s="932"/>
      <c r="BU117" s="932"/>
      <c r="BV117" s="932" t="s">
        <v>63</v>
      </c>
      <c r="BW117" s="932"/>
      <c r="BX117" s="932"/>
      <c r="BY117" s="932"/>
      <c r="BZ117" s="932"/>
      <c r="CA117" s="932" t="s">
        <v>63</v>
      </c>
      <c r="CB117" s="932"/>
      <c r="CC117" s="932"/>
      <c r="CD117" s="932"/>
      <c r="CE117" s="932"/>
      <c r="CF117" s="926" t="s">
        <v>63</v>
      </c>
      <c r="CG117" s="927"/>
      <c r="CH117" s="927"/>
      <c r="CI117" s="927"/>
      <c r="CJ117" s="927"/>
      <c r="CK117" s="954"/>
      <c r="CL117" s="955"/>
      <c r="CM117" s="928" t="s">
        <v>388</v>
      </c>
      <c r="CN117" s="929"/>
      <c r="CO117" s="929"/>
      <c r="CP117" s="929"/>
      <c r="CQ117" s="929"/>
      <c r="CR117" s="929"/>
      <c r="CS117" s="929"/>
      <c r="CT117" s="929"/>
      <c r="CU117" s="929"/>
      <c r="CV117" s="929"/>
      <c r="CW117" s="929"/>
      <c r="CX117" s="929"/>
      <c r="CY117" s="929"/>
      <c r="CZ117" s="929"/>
      <c r="DA117" s="929"/>
      <c r="DB117" s="929"/>
      <c r="DC117" s="929"/>
      <c r="DD117" s="929"/>
      <c r="DE117" s="929"/>
      <c r="DF117" s="930"/>
      <c r="DG117" s="964" t="s">
        <v>63</v>
      </c>
      <c r="DH117" s="965"/>
      <c r="DI117" s="965"/>
      <c r="DJ117" s="965"/>
      <c r="DK117" s="966"/>
      <c r="DL117" s="967" t="s">
        <v>63</v>
      </c>
      <c r="DM117" s="965"/>
      <c r="DN117" s="965"/>
      <c r="DO117" s="965"/>
      <c r="DP117" s="966"/>
      <c r="DQ117" s="967" t="s">
        <v>63</v>
      </c>
      <c r="DR117" s="965"/>
      <c r="DS117" s="965"/>
      <c r="DT117" s="965"/>
      <c r="DU117" s="966"/>
      <c r="DV117" s="968" t="s">
        <v>63</v>
      </c>
      <c r="DW117" s="969"/>
      <c r="DX117" s="969"/>
      <c r="DY117" s="969"/>
      <c r="DZ117" s="970"/>
    </row>
    <row r="118" spans="1:130" s="89" customFormat="1" ht="26.25" customHeight="1" x14ac:dyDescent="0.2">
      <c r="A118" s="918" t="s">
        <v>361</v>
      </c>
      <c r="B118" s="899"/>
      <c r="C118" s="899"/>
      <c r="D118" s="899"/>
      <c r="E118" s="899"/>
      <c r="F118" s="899"/>
      <c r="G118" s="899"/>
      <c r="H118" s="899"/>
      <c r="I118" s="899"/>
      <c r="J118" s="899"/>
      <c r="K118" s="899"/>
      <c r="L118" s="899"/>
      <c r="M118" s="899"/>
      <c r="N118" s="899"/>
      <c r="O118" s="899"/>
      <c r="P118" s="899"/>
      <c r="Q118" s="899"/>
      <c r="R118" s="899"/>
      <c r="S118" s="899"/>
      <c r="T118" s="899"/>
      <c r="U118" s="899"/>
      <c r="V118" s="899"/>
      <c r="W118" s="899"/>
      <c r="X118" s="899"/>
      <c r="Y118" s="899"/>
      <c r="Z118" s="900"/>
      <c r="AA118" s="898" t="s">
        <v>358</v>
      </c>
      <c r="AB118" s="899"/>
      <c r="AC118" s="899"/>
      <c r="AD118" s="899"/>
      <c r="AE118" s="900"/>
      <c r="AF118" s="898" t="s">
        <v>359</v>
      </c>
      <c r="AG118" s="899"/>
      <c r="AH118" s="899"/>
      <c r="AI118" s="899"/>
      <c r="AJ118" s="900"/>
      <c r="AK118" s="898" t="s">
        <v>239</v>
      </c>
      <c r="AL118" s="899"/>
      <c r="AM118" s="899"/>
      <c r="AN118" s="899"/>
      <c r="AO118" s="900"/>
      <c r="AP118" s="976" t="s">
        <v>360</v>
      </c>
      <c r="AQ118" s="977"/>
      <c r="AR118" s="977"/>
      <c r="AS118" s="977"/>
      <c r="AT118" s="978"/>
      <c r="AU118" s="914"/>
      <c r="AV118" s="915"/>
      <c r="AW118" s="915"/>
      <c r="AX118" s="915"/>
      <c r="AY118" s="915"/>
      <c r="AZ118" s="979" t="s">
        <v>389</v>
      </c>
      <c r="BA118" s="971"/>
      <c r="BB118" s="971"/>
      <c r="BC118" s="971"/>
      <c r="BD118" s="971"/>
      <c r="BE118" s="971"/>
      <c r="BF118" s="971"/>
      <c r="BG118" s="971"/>
      <c r="BH118" s="971"/>
      <c r="BI118" s="971"/>
      <c r="BJ118" s="971"/>
      <c r="BK118" s="971"/>
      <c r="BL118" s="971"/>
      <c r="BM118" s="971"/>
      <c r="BN118" s="971"/>
      <c r="BO118" s="971"/>
      <c r="BP118" s="972"/>
      <c r="BQ118" s="1005" t="s">
        <v>63</v>
      </c>
      <c r="BR118" s="1006"/>
      <c r="BS118" s="1006"/>
      <c r="BT118" s="1006"/>
      <c r="BU118" s="1006"/>
      <c r="BV118" s="1006" t="s">
        <v>63</v>
      </c>
      <c r="BW118" s="1006"/>
      <c r="BX118" s="1006"/>
      <c r="BY118" s="1006"/>
      <c r="BZ118" s="1006"/>
      <c r="CA118" s="1006" t="s">
        <v>63</v>
      </c>
      <c r="CB118" s="1006"/>
      <c r="CC118" s="1006"/>
      <c r="CD118" s="1006"/>
      <c r="CE118" s="1006"/>
      <c r="CF118" s="926" t="s">
        <v>63</v>
      </c>
      <c r="CG118" s="927"/>
      <c r="CH118" s="927"/>
      <c r="CI118" s="927"/>
      <c r="CJ118" s="927"/>
      <c r="CK118" s="954"/>
      <c r="CL118" s="955"/>
      <c r="CM118" s="928" t="s">
        <v>390</v>
      </c>
      <c r="CN118" s="929"/>
      <c r="CO118" s="929"/>
      <c r="CP118" s="929"/>
      <c r="CQ118" s="929"/>
      <c r="CR118" s="929"/>
      <c r="CS118" s="929"/>
      <c r="CT118" s="929"/>
      <c r="CU118" s="929"/>
      <c r="CV118" s="929"/>
      <c r="CW118" s="929"/>
      <c r="CX118" s="929"/>
      <c r="CY118" s="929"/>
      <c r="CZ118" s="929"/>
      <c r="DA118" s="929"/>
      <c r="DB118" s="929"/>
      <c r="DC118" s="929"/>
      <c r="DD118" s="929"/>
      <c r="DE118" s="929"/>
      <c r="DF118" s="930"/>
      <c r="DG118" s="964" t="s">
        <v>63</v>
      </c>
      <c r="DH118" s="965"/>
      <c r="DI118" s="965"/>
      <c r="DJ118" s="965"/>
      <c r="DK118" s="966"/>
      <c r="DL118" s="967" t="s">
        <v>63</v>
      </c>
      <c r="DM118" s="965"/>
      <c r="DN118" s="965"/>
      <c r="DO118" s="965"/>
      <c r="DP118" s="966"/>
      <c r="DQ118" s="967" t="s">
        <v>63</v>
      </c>
      <c r="DR118" s="965"/>
      <c r="DS118" s="965"/>
      <c r="DT118" s="965"/>
      <c r="DU118" s="966"/>
      <c r="DV118" s="968" t="s">
        <v>63</v>
      </c>
      <c r="DW118" s="969"/>
      <c r="DX118" s="969"/>
      <c r="DY118" s="969"/>
      <c r="DZ118" s="970"/>
    </row>
    <row r="119" spans="1:130" s="89" customFormat="1" ht="26.25" customHeight="1" x14ac:dyDescent="0.2">
      <c r="A119" s="1068" t="s">
        <v>365</v>
      </c>
      <c r="B119" s="953"/>
      <c r="C119" s="935" t="s">
        <v>366</v>
      </c>
      <c r="D119" s="903"/>
      <c r="E119" s="903"/>
      <c r="F119" s="903"/>
      <c r="G119" s="903"/>
      <c r="H119" s="903"/>
      <c r="I119" s="903"/>
      <c r="J119" s="903"/>
      <c r="K119" s="903"/>
      <c r="L119" s="903"/>
      <c r="M119" s="903"/>
      <c r="N119" s="903"/>
      <c r="O119" s="903"/>
      <c r="P119" s="903"/>
      <c r="Q119" s="903"/>
      <c r="R119" s="903"/>
      <c r="S119" s="903"/>
      <c r="T119" s="903"/>
      <c r="U119" s="903"/>
      <c r="V119" s="903"/>
      <c r="W119" s="903"/>
      <c r="X119" s="903"/>
      <c r="Y119" s="903"/>
      <c r="Z119" s="904"/>
      <c r="AA119" s="905" t="s">
        <v>63</v>
      </c>
      <c r="AB119" s="906"/>
      <c r="AC119" s="906"/>
      <c r="AD119" s="906"/>
      <c r="AE119" s="907"/>
      <c r="AF119" s="908" t="s">
        <v>63</v>
      </c>
      <c r="AG119" s="906"/>
      <c r="AH119" s="906"/>
      <c r="AI119" s="906"/>
      <c r="AJ119" s="907"/>
      <c r="AK119" s="908" t="s">
        <v>63</v>
      </c>
      <c r="AL119" s="906"/>
      <c r="AM119" s="906"/>
      <c r="AN119" s="906"/>
      <c r="AO119" s="907"/>
      <c r="AP119" s="909" t="s">
        <v>63</v>
      </c>
      <c r="AQ119" s="910"/>
      <c r="AR119" s="910"/>
      <c r="AS119" s="910"/>
      <c r="AT119" s="911"/>
      <c r="AU119" s="916"/>
      <c r="AV119" s="917"/>
      <c r="AW119" s="917"/>
      <c r="AX119" s="917"/>
      <c r="AY119" s="917"/>
      <c r="AZ119" s="110" t="s">
        <v>120</v>
      </c>
      <c r="BA119" s="110"/>
      <c r="BB119" s="110"/>
      <c r="BC119" s="110"/>
      <c r="BD119" s="110"/>
      <c r="BE119" s="110"/>
      <c r="BF119" s="110"/>
      <c r="BG119" s="110"/>
      <c r="BH119" s="110"/>
      <c r="BI119" s="110"/>
      <c r="BJ119" s="110"/>
      <c r="BK119" s="110"/>
      <c r="BL119" s="110"/>
      <c r="BM119" s="110"/>
      <c r="BN119" s="110"/>
      <c r="BO119" s="983" t="s">
        <v>391</v>
      </c>
      <c r="BP119" s="1011"/>
      <c r="BQ119" s="1005">
        <v>11507280</v>
      </c>
      <c r="BR119" s="1006"/>
      <c r="BS119" s="1006"/>
      <c r="BT119" s="1006"/>
      <c r="BU119" s="1006"/>
      <c r="BV119" s="1006">
        <v>11184138</v>
      </c>
      <c r="BW119" s="1006"/>
      <c r="BX119" s="1006"/>
      <c r="BY119" s="1006"/>
      <c r="BZ119" s="1006"/>
      <c r="CA119" s="1006">
        <v>11009352</v>
      </c>
      <c r="CB119" s="1006"/>
      <c r="CC119" s="1006"/>
      <c r="CD119" s="1006"/>
      <c r="CE119" s="1006"/>
      <c r="CF119" s="1007"/>
      <c r="CG119" s="1008"/>
      <c r="CH119" s="1008"/>
      <c r="CI119" s="1008"/>
      <c r="CJ119" s="1009"/>
      <c r="CK119" s="956"/>
      <c r="CL119" s="957"/>
      <c r="CM119" s="979" t="s">
        <v>392</v>
      </c>
      <c r="CN119" s="971"/>
      <c r="CO119" s="971"/>
      <c r="CP119" s="971"/>
      <c r="CQ119" s="971"/>
      <c r="CR119" s="971"/>
      <c r="CS119" s="971"/>
      <c r="CT119" s="971"/>
      <c r="CU119" s="971"/>
      <c r="CV119" s="971"/>
      <c r="CW119" s="971"/>
      <c r="CX119" s="971"/>
      <c r="CY119" s="971"/>
      <c r="CZ119" s="971"/>
      <c r="DA119" s="971"/>
      <c r="DB119" s="971"/>
      <c r="DC119" s="971"/>
      <c r="DD119" s="971"/>
      <c r="DE119" s="971"/>
      <c r="DF119" s="972"/>
      <c r="DG119" s="1010" t="s">
        <v>63</v>
      </c>
      <c r="DH119" s="992"/>
      <c r="DI119" s="992"/>
      <c r="DJ119" s="992"/>
      <c r="DK119" s="993"/>
      <c r="DL119" s="991" t="s">
        <v>63</v>
      </c>
      <c r="DM119" s="992"/>
      <c r="DN119" s="992"/>
      <c r="DO119" s="992"/>
      <c r="DP119" s="993"/>
      <c r="DQ119" s="991" t="s">
        <v>63</v>
      </c>
      <c r="DR119" s="992"/>
      <c r="DS119" s="992"/>
      <c r="DT119" s="992"/>
      <c r="DU119" s="993"/>
      <c r="DV119" s="994" t="s">
        <v>63</v>
      </c>
      <c r="DW119" s="995"/>
      <c r="DX119" s="995"/>
      <c r="DY119" s="995"/>
      <c r="DZ119" s="996"/>
    </row>
    <row r="120" spans="1:130" s="89" customFormat="1" ht="26.25" customHeight="1" x14ac:dyDescent="0.2">
      <c r="A120" s="1069"/>
      <c r="B120" s="955"/>
      <c r="C120" s="928" t="s">
        <v>369</v>
      </c>
      <c r="D120" s="929"/>
      <c r="E120" s="929"/>
      <c r="F120" s="929"/>
      <c r="G120" s="929"/>
      <c r="H120" s="929"/>
      <c r="I120" s="929"/>
      <c r="J120" s="929"/>
      <c r="K120" s="929"/>
      <c r="L120" s="929"/>
      <c r="M120" s="929"/>
      <c r="N120" s="929"/>
      <c r="O120" s="929"/>
      <c r="P120" s="929"/>
      <c r="Q120" s="929"/>
      <c r="R120" s="929"/>
      <c r="S120" s="929"/>
      <c r="T120" s="929"/>
      <c r="U120" s="929"/>
      <c r="V120" s="929"/>
      <c r="W120" s="929"/>
      <c r="X120" s="929"/>
      <c r="Y120" s="929"/>
      <c r="Z120" s="930"/>
      <c r="AA120" s="964" t="s">
        <v>63</v>
      </c>
      <c r="AB120" s="965"/>
      <c r="AC120" s="965"/>
      <c r="AD120" s="965"/>
      <c r="AE120" s="966"/>
      <c r="AF120" s="967" t="s">
        <v>63</v>
      </c>
      <c r="AG120" s="965"/>
      <c r="AH120" s="965"/>
      <c r="AI120" s="965"/>
      <c r="AJ120" s="966"/>
      <c r="AK120" s="967" t="s">
        <v>63</v>
      </c>
      <c r="AL120" s="965"/>
      <c r="AM120" s="965"/>
      <c r="AN120" s="965"/>
      <c r="AO120" s="966"/>
      <c r="AP120" s="968" t="s">
        <v>63</v>
      </c>
      <c r="AQ120" s="969"/>
      <c r="AR120" s="969"/>
      <c r="AS120" s="969"/>
      <c r="AT120" s="970"/>
      <c r="AU120" s="997" t="s">
        <v>393</v>
      </c>
      <c r="AV120" s="998"/>
      <c r="AW120" s="998"/>
      <c r="AX120" s="998"/>
      <c r="AY120" s="999"/>
      <c r="AZ120" s="935" t="s">
        <v>394</v>
      </c>
      <c r="BA120" s="903"/>
      <c r="BB120" s="903"/>
      <c r="BC120" s="903"/>
      <c r="BD120" s="903"/>
      <c r="BE120" s="903"/>
      <c r="BF120" s="903"/>
      <c r="BG120" s="903"/>
      <c r="BH120" s="903"/>
      <c r="BI120" s="903"/>
      <c r="BJ120" s="903"/>
      <c r="BK120" s="903"/>
      <c r="BL120" s="903"/>
      <c r="BM120" s="903"/>
      <c r="BN120" s="903"/>
      <c r="BO120" s="903"/>
      <c r="BP120" s="904"/>
      <c r="BQ120" s="936">
        <v>2836787</v>
      </c>
      <c r="BR120" s="937"/>
      <c r="BS120" s="937"/>
      <c r="BT120" s="937"/>
      <c r="BU120" s="937"/>
      <c r="BV120" s="937">
        <v>2886832</v>
      </c>
      <c r="BW120" s="937"/>
      <c r="BX120" s="937"/>
      <c r="BY120" s="937"/>
      <c r="BZ120" s="937"/>
      <c r="CA120" s="937">
        <v>2820509</v>
      </c>
      <c r="CB120" s="937"/>
      <c r="CC120" s="937"/>
      <c r="CD120" s="937"/>
      <c r="CE120" s="937"/>
      <c r="CF120" s="950">
        <v>49</v>
      </c>
      <c r="CG120" s="951"/>
      <c r="CH120" s="951"/>
      <c r="CI120" s="951"/>
      <c r="CJ120" s="951"/>
      <c r="CK120" s="1012" t="s">
        <v>395</v>
      </c>
      <c r="CL120" s="1013"/>
      <c r="CM120" s="1013"/>
      <c r="CN120" s="1013"/>
      <c r="CO120" s="1014"/>
      <c r="CP120" s="1020" t="s">
        <v>338</v>
      </c>
      <c r="CQ120" s="1021"/>
      <c r="CR120" s="1021"/>
      <c r="CS120" s="1021"/>
      <c r="CT120" s="1021"/>
      <c r="CU120" s="1021"/>
      <c r="CV120" s="1021"/>
      <c r="CW120" s="1021"/>
      <c r="CX120" s="1021"/>
      <c r="CY120" s="1021"/>
      <c r="CZ120" s="1021"/>
      <c r="DA120" s="1021"/>
      <c r="DB120" s="1021"/>
      <c r="DC120" s="1021"/>
      <c r="DD120" s="1021"/>
      <c r="DE120" s="1021"/>
      <c r="DF120" s="1022"/>
      <c r="DG120" s="936" t="s">
        <v>63</v>
      </c>
      <c r="DH120" s="937"/>
      <c r="DI120" s="937"/>
      <c r="DJ120" s="937"/>
      <c r="DK120" s="937"/>
      <c r="DL120" s="937">
        <v>3676504</v>
      </c>
      <c r="DM120" s="937"/>
      <c r="DN120" s="937"/>
      <c r="DO120" s="937"/>
      <c r="DP120" s="937"/>
      <c r="DQ120" s="937">
        <v>3849344</v>
      </c>
      <c r="DR120" s="937"/>
      <c r="DS120" s="937"/>
      <c r="DT120" s="937"/>
      <c r="DU120" s="937"/>
      <c r="DV120" s="938">
        <v>66.900000000000006</v>
      </c>
      <c r="DW120" s="938"/>
      <c r="DX120" s="938"/>
      <c r="DY120" s="938"/>
      <c r="DZ120" s="939"/>
    </row>
    <row r="121" spans="1:130" s="89" customFormat="1" ht="26.25" customHeight="1" x14ac:dyDescent="0.2">
      <c r="A121" s="1069"/>
      <c r="B121" s="955"/>
      <c r="C121" s="980" t="s">
        <v>396</v>
      </c>
      <c r="D121" s="981"/>
      <c r="E121" s="981"/>
      <c r="F121" s="981"/>
      <c r="G121" s="981"/>
      <c r="H121" s="981"/>
      <c r="I121" s="981"/>
      <c r="J121" s="981"/>
      <c r="K121" s="981"/>
      <c r="L121" s="981"/>
      <c r="M121" s="981"/>
      <c r="N121" s="981"/>
      <c r="O121" s="981"/>
      <c r="P121" s="981"/>
      <c r="Q121" s="981"/>
      <c r="R121" s="981"/>
      <c r="S121" s="981"/>
      <c r="T121" s="981"/>
      <c r="U121" s="981"/>
      <c r="V121" s="981"/>
      <c r="W121" s="981"/>
      <c r="X121" s="981"/>
      <c r="Y121" s="981"/>
      <c r="Z121" s="982"/>
      <c r="AA121" s="964" t="s">
        <v>63</v>
      </c>
      <c r="AB121" s="965"/>
      <c r="AC121" s="965"/>
      <c r="AD121" s="965"/>
      <c r="AE121" s="966"/>
      <c r="AF121" s="967" t="s">
        <v>63</v>
      </c>
      <c r="AG121" s="965"/>
      <c r="AH121" s="965"/>
      <c r="AI121" s="965"/>
      <c r="AJ121" s="966"/>
      <c r="AK121" s="967" t="s">
        <v>63</v>
      </c>
      <c r="AL121" s="965"/>
      <c r="AM121" s="965"/>
      <c r="AN121" s="965"/>
      <c r="AO121" s="966"/>
      <c r="AP121" s="968" t="s">
        <v>63</v>
      </c>
      <c r="AQ121" s="969"/>
      <c r="AR121" s="969"/>
      <c r="AS121" s="969"/>
      <c r="AT121" s="970"/>
      <c r="AU121" s="1000"/>
      <c r="AV121" s="1001"/>
      <c r="AW121" s="1001"/>
      <c r="AX121" s="1001"/>
      <c r="AY121" s="1002"/>
      <c r="AZ121" s="928" t="s">
        <v>397</v>
      </c>
      <c r="BA121" s="929"/>
      <c r="BB121" s="929"/>
      <c r="BC121" s="929"/>
      <c r="BD121" s="929"/>
      <c r="BE121" s="929"/>
      <c r="BF121" s="929"/>
      <c r="BG121" s="929"/>
      <c r="BH121" s="929"/>
      <c r="BI121" s="929"/>
      <c r="BJ121" s="929"/>
      <c r="BK121" s="929"/>
      <c r="BL121" s="929"/>
      <c r="BM121" s="929"/>
      <c r="BN121" s="929"/>
      <c r="BO121" s="929"/>
      <c r="BP121" s="930"/>
      <c r="BQ121" s="931" t="s">
        <v>63</v>
      </c>
      <c r="BR121" s="932"/>
      <c r="BS121" s="932"/>
      <c r="BT121" s="932"/>
      <c r="BU121" s="932"/>
      <c r="BV121" s="932" t="s">
        <v>63</v>
      </c>
      <c r="BW121" s="932"/>
      <c r="BX121" s="932"/>
      <c r="BY121" s="932"/>
      <c r="BZ121" s="932"/>
      <c r="CA121" s="932" t="s">
        <v>63</v>
      </c>
      <c r="CB121" s="932"/>
      <c r="CC121" s="932"/>
      <c r="CD121" s="932"/>
      <c r="CE121" s="932"/>
      <c r="CF121" s="926" t="s">
        <v>63</v>
      </c>
      <c r="CG121" s="927"/>
      <c r="CH121" s="927"/>
      <c r="CI121" s="927"/>
      <c r="CJ121" s="927"/>
      <c r="CK121" s="1015"/>
      <c r="CL121" s="1016"/>
      <c r="CM121" s="1016"/>
      <c r="CN121" s="1016"/>
      <c r="CO121" s="1017"/>
      <c r="CP121" s="1025" t="s">
        <v>336</v>
      </c>
      <c r="CQ121" s="1026"/>
      <c r="CR121" s="1026"/>
      <c r="CS121" s="1026"/>
      <c r="CT121" s="1026"/>
      <c r="CU121" s="1026"/>
      <c r="CV121" s="1026"/>
      <c r="CW121" s="1026"/>
      <c r="CX121" s="1026"/>
      <c r="CY121" s="1026"/>
      <c r="CZ121" s="1026"/>
      <c r="DA121" s="1026"/>
      <c r="DB121" s="1026"/>
      <c r="DC121" s="1026"/>
      <c r="DD121" s="1026"/>
      <c r="DE121" s="1026"/>
      <c r="DF121" s="1027"/>
      <c r="DG121" s="931" t="s">
        <v>63</v>
      </c>
      <c r="DH121" s="932"/>
      <c r="DI121" s="932"/>
      <c r="DJ121" s="932"/>
      <c r="DK121" s="932"/>
      <c r="DL121" s="932" t="s">
        <v>63</v>
      </c>
      <c r="DM121" s="932"/>
      <c r="DN121" s="932"/>
      <c r="DO121" s="932"/>
      <c r="DP121" s="932"/>
      <c r="DQ121" s="932" t="s">
        <v>63</v>
      </c>
      <c r="DR121" s="932"/>
      <c r="DS121" s="932"/>
      <c r="DT121" s="932"/>
      <c r="DU121" s="932"/>
      <c r="DV121" s="933" t="s">
        <v>63</v>
      </c>
      <c r="DW121" s="933"/>
      <c r="DX121" s="933"/>
      <c r="DY121" s="933"/>
      <c r="DZ121" s="934"/>
    </row>
    <row r="122" spans="1:130" s="89" customFormat="1" ht="26.25" customHeight="1" x14ac:dyDescent="0.2">
      <c r="A122" s="1069"/>
      <c r="B122" s="955"/>
      <c r="C122" s="928" t="s">
        <v>379</v>
      </c>
      <c r="D122" s="929"/>
      <c r="E122" s="929"/>
      <c r="F122" s="929"/>
      <c r="G122" s="929"/>
      <c r="H122" s="929"/>
      <c r="I122" s="929"/>
      <c r="J122" s="929"/>
      <c r="K122" s="929"/>
      <c r="L122" s="929"/>
      <c r="M122" s="929"/>
      <c r="N122" s="929"/>
      <c r="O122" s="929"/>
      <c r="P122" s="929"/>
      <c r="Q122" s="929"/>
      <c r="R122" s="929"/>
      <c r="S122" s="929"/>
      <c r="T122" s="929"/>
      <c r="U122" s="929"/>
      <c r="V122" s="929"/>
      <c r="W122" s="929"/>
      <c r="X122" s="929"/>
      <c r="Y122" s="929"/>
      <c r="Z122" s="930"/>
      <c r="AA122" s="964" t="s">
        <v>63</v>
      </c>
      <c r="AB122" s="965"/>
      <c r="AC122" s="965"/>
      <c r="AD122" s="965"/>
      <c r="AE122" s="966"/>
      <c r="AF122" s="967" t="s">
        <v>63</v>
      </c>
      <c r="AG122" s="965"/>
      <c r="AH122" s="965"/>
      <c r="AI122" s="965"/>
      <c r="AJ122" s="966"/>
      <c r="AK122" s="967" t="s">
        <v>63</v>
      </c>
      <c r="AL122" s="965"/>
      <c r="AM122" s="965"/>
      <c r="AN122" s="965"/>
      <c r="AO122" s="966"/>
      <c r="AP122" s="968" t="s">
        <v>63</v>
      </c>
      <c r="AQ122" s="969"/>
      <c r="AR122" s="969"/>
      <c r="AS122" s="969"/>
      <c r="AT122" s="970"/>
      <c r="AU122" s="1000"/>
      <c r="AV122" s="1001"/>
      <c r="AW122" s="1001"/>
      <c r="AX122" s="1001"/>
      <c r="AY122" s="1002"/>
      <c r="AZ122" s="979" t="s">
        <v>398</v>
      </c>
      <c r="BA122" s="971"/>
      <c r="BB122" s="971"/>
      <c r="BC122" s="971"/>
      <c r="BD122" s="971"/>
      <c r="BE122" s="971"/>
      <c r="BF122" s="971"/>
      <c r="BG122" s="971"/>
      <c r="BH122" s="971"/>
      <c r="BI122" s="971"/>
      <c r="BJ122" s="971"/>
      <c r="BK122" s="971"/>
      <c r="BL122" s="971"/>
      <c r="BM122" s="971"/>
      <c r="BN122" s="971"/>
      <c r="BO122" s="971"/>
      <c r="BP122" s="972"/>
      <c r="BQ122" s="1005">
        <v>8401092</v>
      </c>
      <c r="BR122" s="1006"/>
      <c r="BS122" s="1006"/>
      <c r="BT122" s="1006"/>
      <c r="BU122" s="1006"/>
      <c r="BV122" s="1006">
        <v>7923810</v>
      </c>
      <c r="BW122" s="1006"/>
      <c r="BX122" s="1006"/>
      <c r="BY122" s="1006"/>
      <c r="BZ122" s="1006"/>
      <c r="CA122" s="1006">
        <v>7389537</v>
      </c>
      <c r="CB122" s="1006"/>
      <c r="CC122" s="1006"/>
      <c r="CD122" s="1006"/>
      <c r="CE122" s="1006"/>
      <c r="CF122" s="1023">
        <v>128.4</v>
      </c>
      <c r="CG122" s="1024"/>
      <c r="CH122" s="1024"/>
      <c r="CI122" s="1024"/>
      <c r="CJ122" s="1024"/>
      <c r="CK122" s="1015"/>
      <c r="CL122" s="1016"/>
      <c r="CM122" s="1016"/>
      <c r="CN122" s="1016"/>
      <c r="CO122" s="1017"/>
      <c r="CP122" s="1025" t="s">
        <v>337</v>
      </c>
      <c r="CQ122" s="1026"/>
      <c r="CR122" s="1026"/>
      <c r="CS122" s="1026"/>
      <c r="CT122" s="1026"/>
      <c r="CU122" s="1026"/>
      <c r="CV122" s="1026"/>
      <c r="CW122" s="1026"/>
      <c r="CX122" s="1026"/>
      <c r="CY122" s="1026"/>
      <c r="CZ122" s="1026"/>
      <c r="DA122" s="1026"/>
      <c r="DB122" s="1026"/>
      <c r="DC122" s="1026"/>
      <c r="DD122" s="1026"/>
      <c r="DE122" s="1026"/>
      <c r="DF122" s="1027"/>
      <c r="DG122" s="931" t="s">
        <v>63</v>
      </c>
      <c r="DH122" s="932"/>
      <c r="DI122" s="932"/>
      <c r="DJ122" s="932"/>
      <c r="DK122" s="932"/>
      <c r="DL122" s="932" t="s">
        <v>63</v>
      </c>
      <c r="DM122" s="932"/>
      <c r="DN122" s="932"/>
      <c r="DO122" s="932"/>
      <c r="DP122" s="932"/>
      <c r="DQ122" s="932" t="s">
        <v>63</v>
      </c>
      <c r="DR122" s="932"/>
      <c r="DS122" s="932"/>
      <c r="DT122" s="932"/>
      <c r="DU122" s="932"/>
      <c r="DV122" s="933" t="s">
        <v>63</v>
      </c>
      <c r="DW122" s="933"/>
      <c r="DX122" s="933"/>
      <c r="DY122" s="933"/>
      <c r="DZ122" s="934"/>
    </row>
    <row r="123" spans="1:130" s="89" customFormat="1" ht="26.25" customHeight="1" x14ac:dyDescent="0.2">
      <c r="A123" s="1069"/>
      <c r="B123" s="955"/>
      <c r="C123" s="928" t="s">
        <v>385</v>
      </c>
      <c r="D123" s="929"/>
      <c r="E123" s="929"/>
      <c r="F123" s="929"/>
      <c r="G123" s="929"/>
      <c r="H123" s="929"/>
      <c r="I123" s="929"/>
      <c r="J123" s="929"/>
      <c r="K123" s="929"/>
      <c r="L123" s="929"/>
      <c r="M123" s="929"/>
      <c r="N123" s="929"/>
      <c r="O123" s="929"/>
      <c r="P123" s="929"/>
      <c r="Q123" s="929"/>
      <c r="R123" s="929"/>
      <c r="S123" s="929"/>
      <c r="T123" s="929"/>
      <c r="U123" s="929"/>
      <c r="V123" s="929"/>
      <c r="W123" s="929"/>
      <c r="X123" s="929"/>
      <c r="Y123" s="929"/>
      <c r="Z123" s="930"/>
      <c r="AA123" s="964" t="s">
        <v>63</v>
      </c>
      <c r="AB123" s="965"/>
      <c r="AC123" s="965"/>
      <c r="AD123" s="965"/>
      <c r="AE123" s="966"/>
      <c r="AF123" s="967" t="s">
        <v>63</v>
      </c>
      <c r="AG123" s="965"/>
      <c r="AH123" s="965"/>
      <c r="AI123" s="965"/>
      <c r="AJ123" s="966"/>
      <c r="AK123" s="967" t="s">
        <v>63</v>
      </c>
      <c r="AL123" s="965"/>
      <c r="AM123" s="965"/>
      <c r="AN123" s="965"/>
      <c r="AO123" s="966"/>
      <c r="AP123" s="968" t="s">
        <v>63</v>
      </c>
      <c r="AQ123" s="969"/>
      <c r="AR123" s="969"/>
      <c r="AS123" s="969"/>
      <c r="AT123" s="970"/>
      <c r="AU123" s="1003"/>
      <c r="AV123" s="1004"/>
      <c r="AW123" s="1004"/>
      <c r="AX123" s="1004"/>
      <c r="AY123" s="1004"/>
      <c r="AZ123" s="110" t="s">
        <v>120</v>
      </c>
      <c r="BA123" s="110"/>
      <c r="BB123" s="110"/>
      <c r="BC123" s="110"/>
      <c r="BD123" s="110"/>
      <c r="BE123" s="110"/>
      <c r="BF123" s="110"/>
      <c r="BG123" s="110"/>
      <c r="BH123" s="110"/>
      <c r="BI123" s="110"/>
      <c r="BJ123" s="110"/>
      <c r="BK123" s="110"/>
      <c r="BL123" s="110"/>
      <c r="BM123" s="110"/>
      <c r="BN123" s="110"/>
      <c r="BO123" s="983" t="s">
        <v>399</v>
      </c>
      <c r="BP123" s="1011"/>
      <c r="BQ123" s="1041">
        <v>11237879</v>
      </c>
      <c r="BR123" s="1042"/>
      <c r="BS123" s="1042"/>
      <c r="BT123" s="1042"/>
      <c r="BU123" s="1042"/>
      <c r="BV123" s="1042">
        <v>10810642</v>
      </c>
      <c r="BW123" s="1042"/>
      <c r="BX123" s="1042"/>
      <c r="BY123" s="1042"/>
      <c r="BZ123" s="1042"/>
      <c r="CA123" s="1042">
        <v>10210046</v>
      </c>
      <c r="CB123" s="1042"/>
      <c r="CC123" s="1042"/>
      <c r="CD123" s="1042"/>
      <c r="CE123" s="1042"/>
      <c r="CF123" s="1007"/>
      <c r="CG123" s="1008"/>
      <c r="CH123" s="1008"/>
      <c r="CI123" s="1008"/>
      <c r="CJ123" s="1009"/>
      <c r="CK123" s="1015"/>
      <c r="CL123" s="1016"/>
      <c r="CM123" s="1016"/>
      <c r="CN123" s="1016"/>
      <c r="CO123" s="1017"/>
      <c r="CP123" s="1025" t="s">
        <v>335</v>
      </c>
      <c r="CQ123" s="1026"/>
      <c r="CR123" s="1026"/>
      <c r="CS123" s="1026"/>
      <c r="CT123" s="1026"/>
      <c r="CU123" s="1026"/>
      <c r="CV123" s="1026"/>
      <c r="CW123" s="1026"/>
      <c r="CX123" s="1026"/>
      <c r="CY123" s="1026"/>
      <c r="CZ123" s="1026"/>
      <c r="DA123" s="1026"/>
      <c r="DB123" s="1026"/>
      <c r="DC123" s="1026"/>
      <c r="DD123" s="1026"/>
      <c r="DE123" s="1026"/>
      <c r="DF123" s="1027"/>
      <c r="DG123" s="964" t="s">
        <v>63</v>
      </c>
      <c r="DH123" s="965"/>
      <c r="DI123" s="965"/>
      <c r="DJ123" s="965"/>
      <c r="DK123" s="966"/>
      <c r="DL123" s="967" t="s">
        <v>63</v>
      </c>
      <c r="DM123" s="965"/>
      <c r="DN123" s="965"/>
      <c r="DO123" s="965"/>
      <c r="DP123" s="966"/>
      <c r="DQ123" s="967" t="s">
        <v>63</v>
      </c>
      <c r="DR123" s="965"/>
      <c r="DS123" s="965"/>
      <c r="DT123" s="965"/>
      <c r="DU123" s="966"/>
      <c r="DV123" s="968" t="s">
        <v>63</v>
      </c>
      <c r="DW123" s="969"/>
      <c r="DX123" s="969"/>
      <c r="DY123" s="969"/>
      <c r="DZ123" s="970"/>
    </row>
    <row r="124" spans="1:130" s="89" customFormat="1" ht="26.25" customHeight="1" thickBot="1" x14ac:dyDescent="0.25">
      <c r="A124" s="1069"/>
      <c r="B124" s="955"/>
      <c r="C124" s="928" t="s">
        <v>388</v>
      </c>
      <c r="D124" s="929"/>
      <c r="E124" s="929"/>
      <c r="F124" s="929"/>
      <c r="G124" s="929"/>
      <c r="H124" s="929"/>
      <c r="I124" s="929"/>
      <c r="J124" s="929"/>
      <c r="K124" s="929"/>
      <c r="L124" s="929"/>
      <c r="M124" s="929"/>
      <c r="N124" s="929"/>
      <c r="O124" s="929"/>
      <c r="P124" s="929"/>
      <c r="Q124" s="929"/>
      <c r="R124" s="929"/>
      <c r="S124" s="929"/>
      <c r="T124" s="929"/>
      <c r="U124" s="929"/>
      <c r="V124" s="929"/>
      <c r="W124" s="929"/>
      <c r="X124" s="929"/>
      <c r="Y124" s="929"/>
      <c r="Z124" s="930"/>
      <c r="AA124" s="964" t="s">
        <v>63</v>
      </c>
      <c r="AB124" s="965"/>
      <c r="AC124" s="965"/>
      <c r="AD124" s="965"/>
      <c r="AE124" s="966"/>
      <c r="AF124" s="967" t="s">
        <v>63</v>
      </c>
      <c r="AG124" s="965"/>
      <c r="AH124" s="965"/>
      <c r="AI124" s="965"/>
      <c r="AJ124" s="966"/>
      <c r="AK124" s="967" t="s">
        <v>63</v>
      </c>
      <c r="AL124" s="965"/>
      <c r="AM124" s="965"/>
      <c r="AN124" s="965"/>
      <c r="AO124" s="966"/>
      <c r="AP124" s="968" t="s">
        <v>63</v>
      </c>
      <c r="AQ124" s="969"/>
      <c r="AR124" s="969"/>
      <c r="AS124" s="969"/>
      <c r="AT124" s="970"/>
      <c r="AU124" s="1037" t="s">
        <v>400</v>
      </c>
      <c r="AV124" s="1038"/>
      <c r="AW124" s="1038"/>
      <c r="AX124" s="1038"/>
      <c r="AY124" s="1038"/>
      <c r="AZ124" s="1038"/>
      <c r="BA124" s="1038"/>
      <c r="BB124" s="1038"/>
      <c r="BC124" s="1038"/>
      <c r="BD124" s="1038"/>
      <c r="BE124" s="1038"/>
      <c r="BF124" s="1038"/>
      <c r="BG124" s="1038"/>
      <c r="BH124" s="1038"/>
      <c r="BI124" s="1038"/>
      <c r="BJ124" s="1038"/>
      <c r="BK124" s="1038"/>
      <c r="BL124" s="1038"/>
      <c r="BM124" s="1038"/>
      <c r="BN124" s="1038"/>
      <c r="BO124" s="1038"/>
      <c r="BP124" s="1039"/>
      <c r="BQ124" s="1040">
        <v>4.9000000000000004</v>
      </c>
      <c r="BR124" s="1033"/>
      <c r="BS124" s="1033"/>
      <c r="BT124" s="1033"/>
      <c r="BU124" s="1033"/>
      <c r="BV124" s="1033">
        <v>6.7</v>
      </c>
      <c r="BW124" s="1033"/>
      <c r="BX124" s="1033"/>
      <c r="BY124" s="1033"/>
      <c r="BZ124" s="1033"/>
      <c r="CA124" s="1033">
        <v>13.8</v>
      </c>
      <c r="CB124" s="1033"/>
      <c r="CC124" s="1033"/>
      <c r="CD124" s="1033"/>
      <c r="CE124" s="1033"/>
      <c r="CF124" s="1034"/>
      <c r="CG124" s="1035"/>
      <c r="CH124" s="1035"/>
      <c r="CI124" s="1035"/>
      <c r="CJ124" s="1036"/>
      <c r="CK124" s="1018"/>
      <c r="CL124" s="1018"/>
      <c r="CM124" s="1018"/>
      <c r="CN124" s="1018"/>
      <c r="CO124" s="1019"/>
      <c r="CP124" s="1025" t="s">
        <v>401</v>
      </c>
      <c r="CQ124" s="1026"/>
      <c r="CR124" s="1026"/>
      <c r="CS124" s="1026"/>
      <c r="CT124" s="1026"/>
      <c r="CU124" s="1026"/>
      <c r="CV124" s="1026"/>
      <c r="CW124" s="1026"/>
      <c r="CX124" s="1026"/>
      <c r="CY124" s="1026"/>
      <c r="CZ124" s="1026"/>
      <c r="DA124" s="1026"/>
      <c r="DB124" s="1026"/>
      <c r="DC124" s="1026"/>
      <c r="DD124" s="1026"/>
      <c r="DE124" s="1026"/>
      <c r="DF124" s="1027"/>
      <c r="DG124" s="1010">
        <v>3487360</v>
      </c>
      <c r="DH124" s="992"/>
      <c r="DI124" s="992"/>
      <c r="DJ124" s="992"/>
      <c r="DK124" s="993"/>
      <c r="DL124" s="991" t="s">
        <v>63</v>
      </c>
      <c r="DM124" s="992"/>
      <c r="DN124" s="992"/>
      <c r="DO124" s="992"/>
      <c r="DP124" s="993"/>
      <c r="DQ124" s="991" t="s">
        <v>63</v>
      </c>
      <c r="DR124" s="992"/>
      <c r="DS124" s="992"/>
      <c r="DT124" s="992"/>
      <c r="DU124" s="993"/>
      <c r="DV124" s="994" t="s">
        <v>63</v>
      </c>
      <c r="DW124" s="995"/>
      <c r="DX124" s="995"/>
      <c r="DY124" s="995"/>
      <c r="DZ124" s="996"/>
    </row>
    <row r="125" spans="1:130" s="89" customFormat="1" ht="26.25" customHeight="1" x14ac:dyDescent="0.2">
      <c r="A125" s="1069"/>
      <c r="B125" s="955"/>
      <c r="C125" s="928" t="s">
        <v>390</v>
      </c>
      <c r="D125" s="929"/>
      <c r="E125" s="929"/>
      <c r="F125" s="929"/>
      <c r="G125" s="929"/>
      <c r="H125" s="929"/>
      <c r="I125" s="929"/>
      <c r="J125" s="929"/>
      <c r="K125" s="929"/>
      <c r="L125" s="929"/>
      <c r="M125" s="929"/>
      <c r="N125" s="929"/>
      <c r="O125" s="929"/>
      <c r="P125" s="929"/>
      <c r="Q125" s="929"/>
      <c r="R125" s="929"/>
      <c r="S125" s="929"/>
      <c r="T125" s="929"/>
      <c r="U125" s="929"/>
      <c r="V125" s="929"/>
      <c r="W125" s="929"/>
      <c r="X125" s="929"/>
      <c r="Y125" s="929"/>
      <c r="Z125" s="930"/>
      <c r="AA125" s="964" t="s">
        <v>63</v>
      </c>
      <c r="AB125" s="965"/>
      <c r="AC125" s="965"/>
      <c r="AD125" s="965"/>
      <c r="AE125" s="966"/>
      <c r="AF125" s="967" t="s">
        <v>63</v>
      </c>
      <c r="AG125" s="965"/>
      <c r="AH125" s="965"/>
      <c r="AI125" s="965"/>
      <c r="AJ125" s="966"/>
      <c r="AK125" s="967" t="s">
        <v>63</v>
      </c>
      <c r="AL125" s="965"/>
      <c r="AM125" s="965"/>
      <c r="AN125" s="965"/>
      <c r="AO125" s="966"/>
      <c r="AP125" s="968" t="s">
        <v>63</v>
      </c>
      <c r="AQ125" s="969"/>
      <c r="AR125" s="969"/>
      <c r="AS125" s="969"/>
      <c r="AT125" s="970"/>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28" t="s">
        <v>402</v>
      </c>
      <c r="CL125" s="1013"/>
      <c r="CM125" s="1013"/>
      <c r="CN125" s="1013"/>
      <c r="CO125" s="1014"/>
      <c r="CP125" s="935" t="s">
        <v>403</v>
      </c>
      <c r="CQ125" s="903"/>
      <c r="CR125" s="903"/>
      <c r="CS125" s="903"/>
      <c r="CT125" s="903"/>
      <c r="CU125" s="903"/>
      <c r="CV125" s="903"/>
      <c r="CW125" s="903"/>
      <c r="CX125" s="903"/>
      <c r="CY125" s="903"/>
      <c r="CZ125" s="903"/>
      <c r="DA125" s="903"/>
      <c r="DB125" s="903"/>
      <c r="DC125" s="903"/>
      <c r="DD125" s="903"/>
      <c r="DE125" s="903"/>
      <c r="DF125" s="904"/>
      <c r="DG125" s="936" t="s">
        <v>63</v>
      </c>
      <c r="DH125" s="937"/>
      <c r="DI125" s="937"/>
      <c r="DJ125" s="937"/>
      <c r="DK125" s="937"/>
      <c r="DL125" s="937" t="s">
        <v>63</v>
      </c>
      <c r="DM125" s="937"/>
      <c r="DN125" s="937"/>
      <c r="DO125" s="937"/>
      <c r="DP125" s="937"/>
      <c r="DQ125" s="937" t="s">
        <v>63</v>
      </c>
      <c r="DR125" s="937"/>
      <c r="DS125" s="937"/>
      <c r="DT125" s="937"/>
      <c r="DU125" s="937"/>
      <c r="DV125" s="938" t="s">
        <v>63</v>
      </c>
      <c r="DW125" s="938"/>
      <c r="DX125" s="938"/>
      <c r="DY125" s="938"/>
      <c r="DZ125" s="939"/>
    </row>
    <row r="126" spans="1:130" s="89" customFormat="1" ht="26.25" customHeight="1" thickBot="1" x14ac:dyDescent="0.25">
      <c r="A126" s="1069"/>
      <c r="B126" s="955"/>
      <c r="C126" s="928" t="s">
        <v>392</v>
      </c>
      <c r="D126" s="929"/>
      <c r="E126" s="929"/>
      <c r="F126" s="929"/>
      <c r="G126" s="929"/>
      <c r="H126" s="929"/>
      <c r="I126" s="929"/>
      <c r="J126" s="929"/>
      <c r="K126" s="929"/>
      <c r="L126" s="929"/>
      <c r="M126" s="929"/>
      <c r="N126" s="929"/>
      <c r="O126" s="929"/>
      <c r="P126" s="929"/>
      <c r="Q126" s="929"/>
      <c r="R126" s="929"/>
      <c r="S126" s="929"/>
      <c r="T126" s="929"/>
      <c r="U126" s="929"/>
      <c r="V126" s="929"/>
      <c r="W126" s="929"/>
      <c r="X126" s="929"/>
      <c r="Y126" s="929"/>
      <c r="Z126" s="930"/>
      <c r="AA126" s="964" t="s">
        <v>63</v>
      </c>
      <c r="AB126" s="965"/>
      <c r="AC126" s="965"/>
      <c r="AD126" s="965"/>
      <c r="AE126" s="966"/>
      <c r="AF126" s="967" t="s">
        <v>63</v>
      </c>
      <c r="AG126" s="965"/>
      <c r="AH126" s="965"/>
      <c r="AI126" s="965"/>
      <c r="AJ126" s="966"/>
      <c r="AK126" s="967" t="s">
        <v>63</v>
      </c>
      <c r="AL126" s="965"/>
      <c r="AM126" s="965"/>
      <c r="AN126" s="965"/>
      <c r="AO126" s="966"/>
      <c r="AP126" s="968" t="s">
        <v>63</v>
      </c>
      <c r="AQ126" s="969"/>
      <c r="AR126" s="969"/>
      <c r="AS126" s="969"/>
      <c r="AT126" s="97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29"/>
      <c r="CL126" s="1016"/>
      <c r="CM126" s="1016"/>
      <c r="CN126" s="1016"/>
      <c r="CO126" s="1017"/>
      <c r="CP126" s="928" t="s">
        <v>404</v>
      </c>
      <c r="CQ126" s="929"/>
      <c r="CR126" s="929"/>
      <c r="CS126" s="929"/>
      <c r="CT126" s="929"/>
      <c r="CU126" s="929"/>
      <c r="CV126" s="929"/>
      <c r="CW126" s="929"/>
      <c r="CX126" s="929"/>
      <c r="CY126" s="929"/>
      <c r="CZ126" s="929"/>
      <c r="DA126" s="929"/>
      <c r="DB126" s="929"/>
      <c r="DC126" s="929"/>
      <c r="DD126" s="929"/>
      <c r="DE126" s="929"/>
      <c r="DF126" s="930"/>
      <c r="DG126" s="931" t="s">
        <v>63</v>
      </c>
      <c r="DH126" s="932"/>
      <c r="DI126" s="932"/>
      <c r="DJ126" s="932"/>
      <c r="DK126" s="932"/>
      <c r="DL126" s="932" t="s">
        <v>63</v>
      </c>
      <c r="DM126" s="932"/>
      <c r="DN126" s="932"/>
      <c r="DO126" s="932"/>
      <c r="DP126" s="932"/>
      <c r="DQ126" s="932" t="s">
        <v>63</v>
      </c>
      <c r="DR126" s="932"/>
      <c r="DS126" s="932"/>
      <c r="DT126" s="932"/>
      <c r="DU126" s="932"/>
      <c r="DV126" s="933" t="s">
        <v>63</v>
      </c>
      <c r="DW126" s="933"/>
      <c r="DX126" s="933"/>
      <c r="DY126" s="933"/>
      <c r="DZ126" s="934"/>
    </row>
    <row r="127" spans="1:130" s="89" customFormat="1" ht="26.25" customHeight="1" x14ac:dyDescent="0.2">
      <c r="A127" s="1070"/>
      <c r="B127" s="957"/>
      <c r="C127" s="979" t="s">
        <v>405</v>
      </c>
      <c r="D127" s="971"/>
      <c r="E127" s="971"/>
      <c r="F127" s="971"/>
      <c r="G127" s="971"/>
      <c r="H127" s="971"/>
      <c r="I127" s="971"/>
      <c r="J127" s="971"/>
      <c r="K127" s="971"/>
      <c r="L127" s="971"/>
      <c r="M127" s="971"/>
      <c r="N127" s="971"/>
      <c r="O127" s="971"/>
      <c r="P127" s="971"/>
      <c r="Q127" s="971"/>
      <c r="R127" s="971"/>
      <c r="S127" s="971"/>
      <c r="T127" s="971"/>
      <c r="U127" s="971"/>
      <c r="V127" s="971"/>
      <c r="W127" s="971"/>
      <c r="X127" s="971"/>
      <c r="Y127" s="971"/>
      <c r="Z127" s="972"/>
      <c r="AA127" s="964" t="s">
        <v>63</v>
      </c>
      <c r="AB127" s="965"/>
      <c r="AC127" s="965"/>
      <c r="AD127" s="965"/>
      <c r="AE127" s="966"/>
      <c r="AF127" s="967" t="s">
        <v>63</v>
      </c>
      <c r="AG127" s="965"/>
      <c r="AH127" s="965"/>
      <c r="AI127" s="965"/>
      <c r="AJ127" s="966"/>
      <c r="AK127" s="967" t="s">
        <v>63</v>
      </c>
      <c r="AL127" s="965"/>
      <c r="AM127" s="965"/>
      <c r="AN127" s="965"/>
      <c r="AO127" s="966"/>
      <c r="AP127" s="968" t="s">
        <v>63</v>
      </c>
      <c r="AQ127" s="969"/>
      <c r="AR127" s="969"/>
      <c r="AS127" s="969"/>
      <c r="AT127" s="970"/>
      <c r="AU127" s="91"/>
      <c r="AV127" s="91"/>
      <c r="AW127" s="91"/>
      <c r="AX127" s="1043" t="s">
        <v>406</v>
      </c>
      <c r="AY127" s="1044"/>
      <c r="AZ127" s="1044"/>
      <c r="BA127" s="1044"/>
      <c r="BB127" s="1044"/>
      <c r="BC127" s="1044"/>
      <c r="BD127" s="1044"/>
      <c r="BE127" s="1045"/>
      <c r="BF127" s="1046" t="s">
        <v>407</v>
      </c>
      <c r="BG127" s="1044"/>
      <c r="BH127" s="1044"/>
      <c r="BI127" s="1044"/>
      <c r="BJ127" s="1044"/>
      <c r="BK127" s="1044"/>
      <c r="BL127" s="1045"/>
      <c r="BM127" s="1046" t="s">
        <v>408</v>
      </c>
      <c r="BN127" s="1044"/>
      <c r="BO127" s="1044"/>
      <c r="BP127" s="1044"/>
      <c r="BQ127" s="1044"/>
      <c r="BR127" s="1044"/>
      <c r="BS127" s="1045"/>
      <c r="BT127" s="1046" t="s">
        <v>409</v>
      </c>
      <c r="BU127" s="1044"/>
      <c r="BV127" s="1044"/>
      <c r="BW127" s="1044"/>
      <c r="BX127" s="1044"/>
      <c r="BY127" s="1044"/>
      <c r="BZ127" s="1067"/>
      <c r="CA127" s="91"/>
      <c r="CB127" s="91"/>
      <c r="CC127" s="91"/>
      <c r="CD127" s="114"/>
      <c r="CE127" s="114"/>
      <c r="CF127" s="114"/>
      <c r="CG127" s="91"/>
      <c r="CH127" s="91"/>
      <c r="CI127" s="91"/>
      <c r="CJ127" s="113"/>
      <c r="CK127" s="1029"/>
      <c r="CL127" s="1016"/>
      <c r="CM127" s="1016"/>
      <c r="CN127" s="1016"/>
      <c r="CO127" s="1017"/>
      <c r="CP127" s="928" t="s">
        <v>410</v>
      </c>
      <c r="CQ127" s="929"/>
      <c r="CR127" s="929"/>
      <c r="CS127" s="929"/>
      <c r="CT127" s="929"/>
      <c r="CU127" s="929"/>
      <c r="CV127" s="929"/>
      <c r="CW127" s="929"/>
      <c r="CX127" s="929"/>
      <c r="CY127" s="929"/>
      <c r="CZ127" s="929"/>
      <c r="DA127" s="929"/>
      <c r="DB127" s="929"/>
      <c r="DC127" s="929"/>
      <c r="DD127" s="929"/>
      <c r="DE127" s="929"/>
      <c r="DF127" s="930"/>
      <c r="DG127" s="931" t="s">
        <v>63</v>
      </c>
      <c r="DH127" s="932"/>
      <c r="DI127" s="932"/>
      <c r="DJ127" s="932"/>
      <c r="DK127" s="932"/>
      <c r="DL127" s="932" t="s">
        <v>63</v>
      </c>
      <c r="DM127" s="932"/>
      <c r="DN127" s="932"/>
      <c r="DO127" s="932"/>
      <c r="DP127" s="932"/>
      <c r="DQ127" s="932" t="s">
        <v>63</v>
      </c>
      <c r="DR127" s="932"/>
      <c r="DS127" s="932"/>
      <c r="DT127" s="932"/>
      <c r="DU127" s="932"/>
      <c r="DV127" s="933" t="s">
        <v>63</v>
      </c>
      <c r="DW127" s="933"/>
      <c r="DX127" s="933"/>
      <c r="DY127" s="933"/>
      <c r="DZ127" s="934"/>
    </row>
    <row r="128" spans="1:130" s="89" customFormat="1" ht="26.25" customHeight="1" thickBot="1" x14ac:dyDescent="0.25">
      <c r="A128" s="1053" t="s">
        <v>411</v>
      </c>
      <c r="B128" s="1054"/>
      <c r="C128" s="1054"/>
      <c r="D128" s="1054"/>
      <c r="E128" s="1054"/>
      <c r="F128" s="1054"/>
      <c r="G128" s="1054"/>
      <c r="H128" s="1054"/>
      <c r="I128" s="1054"/>
      <c r="J128" s="1054"/>
      <c r="K128" s="1054"/>
      <c r="L128" s="1054"/>
      <c r="M128" s="1054"/>
      <c r="N128" s="1054"/>
      <c r="O128" s="1054"/>
      <c r="P128" s="1054"/>
      <c r="Q128" s="1054"/>
      <c r="R128" s="1054"/>
      <c r="S128" s="1054"/>
      <c r="T128" s="1054"/>
      <c r="U128" s="1054"/>
      <c r="V128" s="1054"/>
      <c r="W128" s="1055" t="s">
        <v>412</v>
      </c>
      <c r="X128" s="1055"/>
      <c r="Y128" s="1055"/>
      <c r="Z128" s="1056"/>
      <c r="AA128" s="1057" t="s">
        <v>63</v>
      </c>
      <c r="AB128" s="1058"/>
      <c r="AC128" s="1058"/>
      <c r="AD128" s="1058"/>
      <c r="AE128" s="1059"/>
      <c r="AF128" s="1060" t="s">
        <v>63</v>
      </c>
      <c r="AG128" s="1058"/>
      <c r="AH128" s="1058"/>
      <c r="AI128" s="1058"/>
      <c r="AJ128" s="1059"/>
      <c r="AK128" s="1060">
        <v>17268</v>
      </c>
      <c r="AL128" s="1058"/>
      <c r="AM128" s="1058"/>
      <c r="AN128" s="1058"/>
      <c r="AO128" s="1059"/>
      <c r="AP128" s="1061"/>
      <c r="AQ128" s="1062"/>
      <c r="AR128" s="1062"/>
      <c r="AS128" s="1062"/>
      <c r="AT128" s="1063"/>
      <c r="AU128" s="91"/>
      <c r="AV128" s="91"/>
      <c r="AW128" s="91"/>
      <c r="AX128" s="902" t="s">
        <v>413</v>
      </c>
      <c r="AY128" s="903"/>
      <c r="AZ128" s="903"/>
      <c r="BA128" s="903"/>
      <c r="BB128" s="903"/>
      <c r="BC128" s="903"/>
      <c r="BD128" s="903"/>
      <c r="BE128" s="904"/>
      <c r="BF128" s="1064" t="s">
        <v>63</v>
      </c>
      <c r="BG128" s="1065"/>
      <c r="BH128" s="1065"/>
      <c r="BI128" s="1065"/>
      <c r="BJ128" s="1065"/>
      <c r="BK128" s="1065"/>
      <c r="BL128" s="1066"/>
      <c r="BM128" s="1064">
        <v>14.26</v>
      </c>
      <c r="BN128" s="1065"/>
      <c r="BO128" s="1065"/>
      <c r="BP128" s="1065"/>
      <c r="BQ128" s="1065"/>
      <c r="BR128" s="1065"/>
      <c r="BS128" s="1066"/>
      <c r="BT128" s="1064">
        <v>20</v>
      </c>
      <c r="BU128" s="1065"/>
      <c r="BV128" s="1065"/>
      <c r="BW128" s="1065"/>
      <c r="BX128" s="1065"/>
      <c r="BY128" s="1065"/>
      <c r="BZ128" s="1082"/>
      <c r="CA128" s="114"/>
      <c r="CB128" s="114"/>
      <c r="CC128" s="114"/>
      <c r="CD128" s="114"/>
      <c r="CE128" s="114"/>
      <c r="CF128" s="114"/>
      <c r="CG128" s="91"/>
      <c r="CH128" s="91"/>
      <c r="CI128" s="91"/>
      <c r="CJ128" s="113"/>
      <c r="CK128" s="1030"/>
      <c r="CL128" s="1031"/>
      <c r="CM128" s="1031"/>
      <c r="CN128" s="1031"/>
      <c r="CO128" s="1032"/>
      <c r="CP128" s="1047" t="s">
        <v>414</v>
      </c>
      <c r="CQ128" s="746"/>
      <c r="CR128" s="746"/>
      <c r="CS128" s="746"/>
      <c r="CT128" s="746"/>
      <c r="CU128" s="746"/>
      <c r="CV128" s="746"/>
      <c r="CW128" s="746"/>
      <c r="CX128" s="746"/>
      <c r="CY128" s="746"/>
      <c r="CZ128" s="746"/>
      <c r="DA128" s="746"/>
      <c r="DB128" s="746"/>
      <c r="DC128" s="746"/>
      <c r="DD128" s="746"/>
      <c r="DE128" s="746"/>
      <c r="DF128" s="1048"/>
      <c r="DG128" s="1049" t="s">
        <v>63</v>
      </c>
      <c r="DH128" s="1050"/>
      <c r="DI128" s="1050"/>
      <c r="DJ128" s="1050"/>
      <c r="DK128" s="1050"/>
      <c r="DL128" s="1050" t="s">
        <v>63</v>
      </c>
      <c r="DM128" s="1050"/>
      <c r="DN128" s="1050"/>
      <c r="DO128" s="1050"/>
      <c r="DP128" s="1050"/>
      <c r="DQ128" s="1050" t="s">
        <v>63</v>
      </c>
      <c r="DR128" s="1050"/>
      <c r="DS128" s="1050"/>
      <c r="DT128" s="1050"/>
      <c r="DU128" s="1050"/>
      <c r="DV128" s="1051" t="s">
        <v>63</v>
      </c>
      <c r="DW128" s="1051"/>
      <c r="DX128" s="1051"/>
      <c r="DY128" s="1051"/>
      <c r="DZ128" s="1052"/>
    </row>
    <row r="129" spans="1:131" s="89" customFormat="1" ht="26.25" customHeight="1" x14ac:dyDescent="0.2">
      <c r="A129" s="940" t="s">
        <v>44</v>
      </c>
      <c r="B129" s="941"/>
      <c r="C129" s="941"/>
      <c r="D129" s="941"/>
      <c r="E129" s="941"/>
      <c r="F129" s="941"/>
      <c r="G129" s="941"/>
      <c r="H129" s="941"/>
      <c r="I129" s="941"/>
      <c r="J129" s="941"/>
      <c r="K129" s="941"/>
      <c r="L129" s="941"/>
      <c r="M129" s="941"/>
      <c r="N129" s="941"/>
      <c r="O129" s="941"/>
      <c r="P129" s="941"/>
      <c r="Q129" s="941"/>
      <c r="R129" s="941"/>
      <c r="S129" s="941"/>
      <c r="T129" s="941"/>
      <c r="U129" s="941"/>
      <c r="V129" s="941"/>
      <c r="W129" s="1076" t="s">
        <v>415</v>
      </c>
      <c r="X129" s="1077"/>
      <c r="Y129" s="1077"/>
      <c r="Z129" s="1078"/>
      <c r="AA129" s="964">
        <v>6141232</v>
      </c>
      <c r="AB129" s="965"/>
      <c r="AC129" s="965"/>
      <c r="AD129" s="965"/>
      <c r="AE129" s="966"/>
      <c r="AF129" s="967">
        <v>6258775</v>
      </c>
      <c r="AG129" s="965"/>
      <c r="AH129" s="965"/>
      <c r="AI129" s="965"/>
      <c r="AJ129" s="966"/>
      <c r="AK129" s="967">
        <v>6417251</v>
      </c>
      <c r="AL129" s="965"/>
      <c r="AM129" s="965"/>
      <c r="AN129" s="965"/>
      <c r="AO129" s="966"/>
      <c r="AP129" s="1079"/>
      <c r="AQ129" s="1080"/>
      <c r="AR129" s="1080"/>
      <c r="AS129" s="1080"/>
      <c r="AT129" s="1081"/>
      <c r="AU129" s="92"/>
      <c r="AV129" s="92"/>
      <c r="AW129" s="92"/>
      <c r="AX129" s="1071" t="s">
        <v>416</v>
      </c>
      <c r="AY129" s="929"/>
      <c r="AZ129" s="929"/>
      <c r="BA129" s="929"/>
      <c r="BB129" s="929"/>
      <c r="BC129" s="929"/>
      <c r="BD129" s="929"/>
      <c r="BE129" s="930"/>
      <c r="BF129" s="1072" t="s">
        <v>63</v>
      </c>
      <c r="BG129" s="1073"/>
      <c r="BH129" s="1073"/>
      <c r="BI129" s="1073"/>
      <c r="BJ129" s="1073"/>
      <c r="BK129" s="1073"/>
      <c r="BL129" s="1074"/>
      <c r="BM129" s="1072">
        <v>19.260000000000002</v>
      </c>
      <c r="BN129" s="1073"/>
      <c r="BO129" s="1073"/>
      <c r="BP129" s="1073"/>
      <c r="BQ129" s="1073"/>
      <c r="BR129" s="1073"/>
      <c r="BS129" s="1074"/>
      <c r="BT129" s="1072">
        <v>30</v>
      </c>
      <c r="BU129" s="1073"/>
      <c r="BV129" s="1073"/>
      <c r="BW129" s="1073"/>
      <c r="BX129" s="1073"/>
      <c r="BY129" s="1073"/>
      <c r="BZ129" s="1075"/>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940" t="s">
        <v>417</v>
      </c>
      <c r="B130" s="941"/>
      <c r="C130" s="941"/>
      <c r="D130" s="941"/>
      <c r="E130" s="941"/>
      <c r="F130" s="941"/>
      <c r="G130" s="941"/>
      <c r="H130" s="941"/>
      <c r="I130" s="941"/>
      <c r="J130" s="941"/>
      <c r="K130" s="941"/>
      <c r="L130" s="941"/>
      <c r="M130" s="941"/>
      <c r="N130" s="941"/>
      <c r="O130" s="941"/>
      <c r="P130" s="941"/>
      <c r="Q130" s="941"/>
      <c r="R130" s="941"/>
      <c r="S130" s="941"/>
      <c r="T130" s="941"/>
      <c r="U130" s="941"/>
      <c r="V130" s="941"/>
      <c r="W130" s="1076" t="s">
        <v>418</v>
      </c>
      <c r="X130" s="1077"/>
      <c r="Y130" s="1077"/>
      <c r="Z130" s="1078"/>
      <c r="AA130" s="964">
        <v>689784</v>
      </c>
      <c r="AB130" s="965"/>
      <c r="AC130" s="965"/>
      <c r="AD130" s="965"/>
      <c r="AE130" s="966"/>
      <c r="AF130" s="967">
        <v>687188</v>
      </c>
      <c r="AG130" s="965"/>
      <c r="AH130" s="965"/>
      <c r="AI130" s="965"/>
      <c r="AJ130" s="966"/>
      <c r="AK130" s="967">
        <v>663670</v>
      </c>
      <c r="AL130" s="965"/>
      <c r="AM130" s="965"/>
      <c r="AN130" s="965"/>
      <c r="AO130" s="966"/>
      <c r="AP130" s="1079"/>
      <c r="AQ130" s="1080"/>
      <c r="AR130" s="1080"/>
      <c r="AS130" s="1080"/>
      <c r="AT130" s="1081"/>
      <c r="AU130" s="92"/>
      <c r="AV130" s="92"/>
      <c r="AW130" s="92"/>
      <c r="AX130" s="1071" t="s">
        <v>419</v>
      </c>
      <c r="AY130" s="929"/>
      <c r="AZ130" s="929"/>
      <c r="BA130" s="929"/>
      <c r="BB130" s="929"/>
      <c r="BC130" s="929"/>
      <c r="BD130" s="929"/>
      <c r="BE130" s="930"/>
      <c r="BF130" s="1107">
        <v>5.8</v>
      </c>
      <c r="BG130" s="1108"/>
      <c r="BH130" s="1108"/>
      <c r="BI130" s="1108"/>
      <c r="BJ130" s="1108"/>
      <c r="BK130" s="1108"/>
      <c r="BL130" s="1109"/>
      <c r="BM130" s="1107">
        <v>25</v>
      </c>
      <c r="BN130" s="1108"/>
      <c r="BO130" s="1108"/>
      <c r="BP130" s="1108"/>
      <c r="BQ130" s="1108"/>
      <c r="BR130" s="1108"/>
      <c r="BS130" s="1109"/>
      <c r="BT130" s="1107">
        <v>35</v>
      </c>
      <c r="BU130" s="1108"/>
      <c r="BV130" s="1108"/>
      <c r="BW130" s="1108"/>
      <c r="BX130" s="1108"/>
      <c r="BY130" s="1108"/>
      <c r="BZ130" s="1110"/>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420</v>
      </c>
      <c r="X131" s="1114"/>
      <c r="Y131" s="1114"/>
      <c r="Z131" s="1115"/>
      <c r="AA131" s="1010">
        <v>5451448</v>
      </c>
      <c r="AB131" s="992"/>
      <c r="AC131" s="992"/>
      <c r="AD131" s="992"/>
      <c r="AE131" s="993"/>
      <c r="AF131" s="991">
        <v>5571587</v>
      </c>
      <c r="AG131" s="992"/>
      <c r="AH131" s="992"/>
      <c r="AI131" s="992"/>
      <c r="AJ131" s="993"/>
      <c r="AK131" s="991">
        <v>5753581</v>
      </c>
      <c r="AL131" s="992"/>
      <c r="AM131" s="992"/>
      <c r="AN131" s="992"/>
      <c r="AO131" s="993"/>
      <c r="AP131" s="1116"/>
      <c r="AQ131" s="1117"/>
      <c r="AR131" s="1117"/>
      <c r="AS131" s="1117"/>
      <c r="AT131" s="1118"/>
      <c r="AU131" s="92"/>
      <c r="AV131" s="92"/>
      <c r="AW131" s="92"/>
      <c r="AX131" s="1089" t="s">
        <v>421</v>
      </c>
      <c r="AY131" s="746"/>
      <c r="AZ131" s="746"/>
      <c r="BA131" s="746"/>
      <c r="BB131" s="746"/>
      <c r="BC131" s="746"/>
      <c r="BD131" s="746"/>
      <c r="BE131" s="1048"/>
      <c r="BF131" s="1090">
        <v>13.8</v>
      </c>
      <c r="BG131" s="1091"/>
      <c r="BH131" s="1091"/>
      <c r="BI131" s="1091"/>
      <c r="BJ131" s="1091"/>
      <c r="BK131" s="1091"/>
      <c r="BL131" s="1092"/>
      <c r="BM131" s="1090">
        <v>350</v>
      </c>
      <c r="BN131" s="1091"/>
      <c r="BO131" s="1091"/>
      <c r="BP131" s="1091"/>
      <c r="BQ131" s="1091"/>
      <c r="BR131" s="1091"/>
      <c r="BS131" s="1092"/>
      <c r="BT131" s="1093"/>
      <c r="BU131" s="1094"/>
      <c r="BV131" s="1094"/>
      <c r="BW131" s="1094"/>
      <c r="BX131" s="1094"/>
      <c r="BY131" s="1094"/>
      <c r="BZ131" s="1095"/>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1096" t="s">
        <v>422</v>
      </c>
      <c r="B132" s="1097"/>
      <c r="C132" s="1097"/>
      <c r="D132" s="1097"/>
      <c r="E132" s="1097"/>
      <c r="F132" s="1097"/>
      <c r="G132" s="1097"/>
      <c r="H132" s="1097"/>
      <c r="I132" s="1097"/>
      <c r="J132" s="1097"/>
      <c r="K132" s="1097"/>
      <c r="L132" s="1097"/>
      <c r="M132" s="1097"/>
      <c r="N132" s="1097"/>
      <c r="O132" s="1097"/>
      <c r="P132" s="1097"/>
      <c r="Q132" s="1097"/>
      <c r="R132" s="1097"/>
      <c r="S132" s="1097"/>
      <c r="T132" s="1097"/>
      <c r="U132" s="1097"/>
      <c r="V132" s="1100" t="s">
        <v>423</v>
      </c>
      <c r="W132" s="1100"/>
      <c r="X132" s="1100"/>
      <c r="Y132" s="1100"/>
      <c r="Z132" s="1101"/>
      <c r="AA132" s="1102">
        <v>5.5051245099999999</v>
      </c>
      <c r="AB132" s="1103"/>
      <c r="AC132" s="1103"/>
      <c r="AD132" s="1103"/>
      <c r="AE132" s="1104"/>
      <c r="AF132" s="1105">
        <v>6.1224746200000002</v>
      </c>
      <c r="AG132" s="1103"/>
      <c r="AH132" s="1103"/>
      <c r="AI132" s="1103"/>
      <c r="AJ132" s="1104"/>
      <c r="AK132" s="1105">
        <v>6.0421153370000003</v>
      </c>
      <c r="AL132" s="1103"/>
      <c r="AM132" s="1103"/>
      <c r="AN132" s="1103"/>
      <c r="AO132" s="1104"/>
      <c r="AP132" s="1007"/>
      <c r="AQ132" s="1008"/>
      <c r="AR132" s="1008"/>
      <c r="AS132" s="1008"/>
      <c r="AT132" s="1106"/>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1098"/>
      <c r="B133" s="1099"/>
      <c r="C133" s="1099"/>
      <c r="D133" s="1099"/>
      <c r="E133" s="1099"/>
      <c r="F133" s="1099"/>
      <c r="G133" s="1099"/>
      <c r="H133" s="1099"/>
      <c r="I133" s="1099"/>
      <c r="J133" s="1099"/>
      <c r="K133" s="1099"/>
      <c r="L133" s="1099"/>
      <c r="M133" s="1099"/>
      <c r="N133" s="1099"/>
      <c r="O133" s="1099"/>
      <c r="P133" s="1099"/>
      <c r="Q133" s="1099"/>
      <c r="R133" s="1099"/>
      <c r="S133" s="1099"/>
      <c r="T133" s="1099"/>
      <c r="U133" s="1099"/>
      <c r="V133" s="1083" t="s">
        <v>424</v>
      </c>
      <c r="W133" s="1083"/>
      <c r="X133" s="1083"/>
      <c r="Y133" s="1083"/>
      <c r="Z133" s="1084"/>
      <c r="AA133" s="1085">
        <v>4.8</v>
      </c>
      <c r="AB133" s="1086"/>
      <c r="AC133" s="1086"/>
      <c r="AD133" s="1086"/>
      <c r="AE133" s="1087"/>
      <c r="AF133" s="1085">
        <v>5.4</v>
      </c>
      <c r="AG133" s="1086"/>
      <c r="AH133" s="1086"/>
      <c r="AI133" s="1086"/>
      <c r="AJ133" s="1087"/>
      <c r="AK133" s="1085">
        <v>5.8</v>
      </c>
      <c r="AL133" s="1086"/>
      <c r="AM133" s="1086"/>
      <c r="AN133" s="1086"/>
      <c r="AO133" s="1087"/>
      <c r="AP133" s="1034"/>
      <c r="AQ133" s="1035"/>
      <c r="AR133" s="1035"/>
      <c r="AS133" s="1035"/>
      <c r="AT133" s="1088"/>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NC4EZmLNCTsEZdsCGVRG08ow4tEBe9bLnfmh/dqQgk+aRHHWrwpCJIdN8ZEWd0Rjdg9GIaLAjrojoq084KvWbw==" saltValue="SREhGltRaQm2XSELF7nv0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9" scale="25"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F64DC-7A93-4D0E-B017-253AFD3D5CC6}">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FtawII2ckLLdZeYIh2Y7W7qtRTaLXK08hmivVW6E4ZGtb9i+7+phFoKCkpy5kz0c+4GLTPiymKiJsJE56V8N5w==" saltValue="hSbthm4E9zZmRKhalJCH+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69496-5161-4977-A626-C9240AAD9406}">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4PeYVmXNOmhiytMvRYJoaCg+wcwbUilN3Oo7hwFfM2+8IxbvqVQM9Civi5iO/xAK/Jd9+cx6MzVk2YvFZxiHTg==" saltValue="HYdK6+joi2FzgkpapDtmL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34D9-DA17-4FBA-AF64-1648BEE396EC}">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425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8" t="s">
        <v>426</v>
      </c>
      <c r="AL6" s="118"/>
      <c r="AM6" s="118"/>
      <c r="AN6" s="118"/>
    </row>
    <row r="7" spans="1:46" ht="13.5" customHeight="1" x14ac:dyDescent="0.2">
      <c r="A7" s="10"/>
      <c r="AK7" s="119"/>
      <c r="AL7" s="120"/>
      <c r="AM7" s="120"/>
      <c r="AN7" s="121"/>
      <c r="AO7" s="1120" t="s">
        <v>427</v>
      </c>
      <c r="AP7" s="122"/>
      <c r="AQ7" s="123" t="s">
        <v>428</v>
      </c>
      <c r="AR7" s="124"/>
    </row>
    <row r="8" spans="1:46" ht="13.2" x14ac:dyDescent="0.2">
      <c r="A8" s="10"/>
      <c r="AK8" s="125"/>
      <c r="AL8" s="126"/>
      <c r="AM8" s="126"/>
      <c r="AN8" s="127"/>
      <c r="AO8" s="1121"/>
      <c r="AP8" s="128" t="s">
        <v>429</v>
      </c>
      <c r="AQ8" s="129" t="s">
        <v>430</v>
      </c>
      <c r="AR8" s="130" t="s">
        <v>431</v>
      </c>
    </row>
    <row r="9" spans="1:46" ht="13.2" x14ac:dyDescent="0.2">
      <c r="A9" s="10"/>
      <c r="AK9" s="1122" t="s">
        <v>432</v>
      </c>
      <c r="AL9" s="1123"/>
      <c r="AM9" s="1123"/>
      <c r="AN9" s="1124"/>
      <c r="AO9" s="131">
        <v>2242534</v>
      </c>
      <c r="AP9" s="131">
        <v>81800</v>
      </c>
      <c r="AQ9" s="132">
        <v>72090</v>
      </c>
      <c r="AR9" s="133">
        <v>13.5</v>
      </c>
    </row>
    <row r="10" spans="1:46" ht="13.5" customHeight="1" x14ac:dyDescent="0.2">
      <c r="A10" s="10"/>
      <c r="AK10" s="1122" t="s">
        <v>433</v>
      </c>
      <c r="AL10" s="1123"/>
      <c r="AM10" s="1123"/>
      <c r="AN10" s="1124"/>
      <c r="AO10" s="134">
        <v>2223</v>
      </c>
      <c r="AP10" s="134">
        <v>81</v>
      </c>
      <c r="AQ10" s="135">
        <v>9072</v>
      </c>
      <c r="AR10" s="136">
        <v>-99.1</v>
      </c>
    </row>
    <row r="11" spans="1:46" ht="13.5" customHeight="1" x14ac:dyDescent="0.2">
      <c r="A11" s="10"/>
      <c r="AK11" s="1122" t="s">
        <v>434</v>
      </c>
      <c r="AL11" s="1123"/>
      <c r="AM11" s="1123"/>
      <c r="AN11" s="1124"/>
      <c r="AO11" s="134" t="s">
        <v>435</v>
      </c>
      <c r="AP11" s="134" t="s">
        <v>435</v>
      </c>
      <c r="AQ11" s="135">
        <v>383</v>
      </c>
      <c r="AR11" s="136" t="s">
        <v>435</v>
      </c>
    </row>
    <row r="12" spans="1:46" ht="13.5" customHeight="1" x14ac:dyDescent="0.2">
      <c r="A12" s="10"/>
      <c r="AK12" s="1122" t="s">
        <v>436</v>
      </c>
      <c r="AL12" s="1123"/>
      <c r="AM12" s="1123"/>
      <c r="AN12" s="1124"/>
      <c r="AO12" s="134" t="s">
        <v>435</v>
      </c>
      <c r="AP12" s="134" t="s">
        <v>435</v>
      </c>
      <c r="AQ12" s="135">
        <v>26</v>
      </c>
      <c r="AR12" s="136" t="s">
        <v>435</v>
      </c>
    </row>
    <row r="13" spans="1:46" ht="13.5" customHeight="1" x14ac:dyDescent="0.2">
      <c r="A13" s="10"/>
      <c r="AK13" s="1122" t="s">
        <v>437</v>
      </c>
      <c r="AL13" s="1123"/>
      <c r="AM13" s="1123"/>
      <c r="AN13" s="1124"/>
      <c r="AO13" s="134">
        <v>119394</v>
      </c>
      <c r="AP13" s="134">
        <v>4355</v>
      </c>
      <c r="AQ13" s="135">
        <v>2732</v>
      </c>
      <c r="AR13" s="136">
        <v>59.4</v>
      </c>
    </row>
    <row r="14" spans="1:46" ht="13.5" customHeight="1" x14ac:dyDescent="0.2">
      <c r="A14" s="10"/>
      <c r="AK14" s="1122" t="s">
        <v>438</v>
      </c>
      <c r="AL14" s="1123"/>
      <c r="AM14" s="1123"/>
      <c r="AN14" s="1124"/>
      <c r="AO14" s="134">
        <v>25330</v>
      </c>
      <c r="AP14" s="134">
        <v>924</v>
      </c>
      <c r="AQ14" s="135">
        <v>1315</v>
      </c>
      <c r="AR14" s="136">
        <v>-29.7</v>
      </c>
    </row>
    <row r="15" spans="1:46" ht="13.5" customHeight="1" x14ac:dyDescent="0.2">
      <c r="A15" s="10"/>
      <c r="AK15" s="1125" t="s">
        <v>439</v>
      </c>
      <c r="AL15" s="1126"/>
      <c r="AM15" s="1126"/>
      <c r="AN15" s="1127"/>
      <c r="AO15" s="134">
        <v>-131546</v>
      </c>
      <c r="AP15" s="134">
        <v>-4798</v>
      </c>
      <c r="AQ15" s="135">
        <v>-4107</v>
      </c>
      <c r="AR15" s="136">
        <v>16.8</v>
      </c>
    </row>
    <row r="16" spans="1:46" ht="13.2" x14ac:dyDescent="0.2">
      <c r="A16" s="10"/>
      <c r="AK16" s="1125" t="s">
        <v>120</v>
      </c>
      <c r="AL16" s="1126"/>
      <c r="AM16" s="1126"/>
      <c r="AN16" s="1127"/>
      <c r="AO16" s="134">
        <v>2257935</v>
      </c>
      <c r="AP16" s="134">
        <v>82361</v>
      </c>
      <c r="AQ16" s="135">
        <v>81511</v>
      </c>
      <c r="AR16" s="136">
        <v>1</v>
      </c>
    </row>
    <row r="17" spans="1:46" ht="13.2" x14ac:dyDescent="0.2">
      <c r="A17" s="10"/>
    </row>
    <row r="18" spans="1:46" ht="13.2" x14ac:dyDescent="0.2">
      <c r="A18" s="10"/>
      <c r="AQ18" s="137"/>
      <c r="AR18" s="137"/>
    </row>
    <row r="19" spans="1:46" ht="13.2" x14ac:dyDescent="0.2">
      <c r="A19" s="10"/>
      <c r="AK19" s="3" t="s">
        <v>440</v>
      </c>
    </row>
    <row r="20" spans="1:46" ht="13.2" x14ac:dyDescent="0.2">
      <c r="A20" s="10"/>
      <c r="AK20" s="138"/>
      <c r="AL20" s="139"/>
      <c r="AM20" s="139"/>
      <c r="AN20" s="140"/>
      <c r="AO20" s="141" t="s">
        <v>441</v>
      </c>
      <c r="AP20" s="142" t="s">
        <v>442</v>
      </c>
      <c r="AQ20" s="143" t="s">
        <v>443</v>
      </c>
      <c r="AR20" s="144"/>
    </row>
    <row r="21" spans="1:46" s="118" customFormat="1" ht="13.2" x14ac:dyDescent="0.2">
      <c r="A21" s="145"/>
      <c r="AK21" s="1128" t="s">
        <v>444</v>
      </c>
      <c r="AL21" s="1129"/>
      <c r="AM21" s="1129"/>
      <c r="AN21" s="1130"/>
      <c r="AO21" s="146">
        <v>7.73</v>
      </c>
      <c r="AP21" s="147">
        <v>6.74</v>
      </c>
      <c r="AQ21" s="148">
        <v>0.99</v>
      </c>
      <c r="AS21" s="149"/>
      <c r="AT21" s="145"/>
    </row>
    <row r="22" spans="1:46" s="118" customFormat="1" ht="13.2" x14ac:dyDescent="0.2">
      <c r="A22" s="145"/>
      <c r="AK22" s="1128" t="s">
        <v>445</v>
      </c>
      <c r="AL22" s="1129"/>
      <c r="AM22" s="1129"/>
      <c r="AN22" s="1130"/>
      <c r="AO22" s="150">
        <v>97.1</v>
      </c>
      <c r="AP22" s="151">
        <v>97</v>
      </c>
      <c r="AQ22" s="152">
        <v>0.1</v>
      </c>
      <c r="AR22" s="137"/>
      <c r="AS22" s="149"/>
      <c r="AT22" s="145"/>
    </row>
    <row r="23" spans="1:46" s="118" customFormat="1" ht="13.2" x14ac:dyDescent="0.2">
      <c r="A23" s="145"/>
      <c r="AP23" s="137"/>
      <c r="AQ23" s="137"/>
      <c r="AR23" s="137"/>
      <c r="AS23" s="149"/>
      <c r="AT23" s="145"/>
    </row>
    <row r="24" spans="1:46" s="118" customFormat="1" ht="13.2" x14ac:dyDescent="0.2">
      <c r="A24" s="145"/>
      <c r="AP24" s="137"/>
      <c r="AQ24" s="137"/>
      <c r="AR24" s="137"/>
      <c r="AS24" s="149"/>
      <c r="AT24" s="145"/>
    </row>
    <row r="25" spans="1:46" s="118" customFormat="1" ht="13.2"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2" x14ac:dyDescent="0.2">
      <c r="A26" s="1119" t="s">
        <v>446</v>
      </c>
      <c r="B26" s="1119"/>
      <c r="C26" s="1119"/>
      <c r="D26" s="1119"/>
      <c r="E26" s="1119"/>
      <c r="F26" s="1119"/>
      <c r="G26" s="1119"/>
      <c r="H26" s="1119"/>
      <c r="I26" s="1119"/>
      <c r="J26" s="1119"/>
      <c r="K26" s="1119"/>
      <c r="L26" s="1119"/>
      <c r="M26" s="1119"/>
      <c r="N26" s="1119"/>
      <c r="O26" s="1119"/>
      <c r="P26" s="1119"/>
      <c r="Q26" s="1119"/>
      <c r="R26" s="1119"/>
      <c r="S26" s="1119"/>
      <c r="T26" s="1119"/>
      <c r="U26" s="1119"/>
      <c r="V26" s="1119"/>
      <c r="W26" s="1119"/>
      <c r="X26" s="1119"/>
      <c r="Y26" s="1119"/>
      <c r="Z26" s="1119"/>
      <c r="AA26" s="1119"/>
      <c r="AB26" s="1119"/>
      <c r="AC26" s="1119"/>
      <c r="AD26" s="1119"/>
      <c r="AE26" s="1119"/>
      <c r="AF26" s="1119"/>
      <c r="AG26" s="1119"/>
      <c r="AH26" s="1119"/>
      <c r="AI26" s="1119"/>
      <c r="AJ26" s="1119"/>
      <c r="AK26" s="1119"/>
      <c r="AL26" s="1119"/>
      <c r="AM26" s="1119"/>
      <c r="AN26" s="1119"/>
      <c r="AO26" s="1119"/>
      <c r="AP26" s="1119"/>
      <c r="AQ26" s="1119"/>
      <c r="AR26" s="1119"/>
      <c r="AS26" s="1119"/>
    </row>
    <row r="27" spans="1:46" ht="13.2" x14ac:dyDescent="0.2">
      <c r="A27" s="157"/>
      <c r="AS27" s="3"/>
      <c r="AT27" s="3"/>
    </row>
    <row r="28" spans="1:46" ht="16.2" x14ac:dyDescent="0.2">
      <c r="A28" s="16" t="s">
        <v>447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2" x14ac:dyDescent="0.2">
      <c r="A29" s="10"/>
      <c r="AK29" s="118" t="s">
        <v>448</v>
      </c>
      <c r="AL29" s="118"/>
      <c r="AM29" s="118"/>
      <c r="AN29" s="118"/>
      <c r="AS29" s="159"/>
    </row>
    <row r="30" spans="1:46" ht="13.5" customHeight="1" x14ac:dyDescent="0.2">
      <c r="A30" s="10"/>
      <c r="AK30" s="119"/>
      <c r="AL30" s="120"/>
      <c r="AM30" s="120"/>
      <c r="AN30" s="121"/>
      <c r="AO30" s="1120" t="s">
        <v>427</v>
      </c>
      <c r="AP30" s="122"/>
      <c r="AQ30" s="123" t="s">
        <v>428</v>
      </c>
      <c r="AR30" s="124"/>
    </row>
    <row r="31" spans="1:46" ht="13.2" x14ac:dyDescent="0.2">
      <c r="A31" s="10"/>
      <c r="AK31" s="125"/>
      <c r="AL31" s="126"/>
      <c r="AM31" s="126"/>
      <c r="AN31" s="127"/>
      <c r="AO31" s="1121"/>
      <c r="AP31" s="128" t="s">
        <v>429</v>
      </c>
      <c r="AQ31" s="129" t="s">
        <v>430</v>
      </c>
      <c r="AR31" s="130" t="s">
        <v>431</v>
      </c>
    </row>
    <row r="32" spans="1:46" ht="27" customHeight="1" x14ac:dyDescent="0.2">
      <c r="A32" s="10"/>
      <c r="AK32" s="1136" t="s">
        <v>449</v>
      </c>
      <c r="AL32" s="1137"/>
      <c r="AM32" s="1137"/>
      <c r="AN32" s="1138"/>
      <c r="AO32" s="160">
        <v>707810</v>
      </c>
      <c r="AP32" s="160">
        <v>25818</v>
      </c>
      <c r="AQ32" s="161">
        <v>33695</v>
      </c>
      <c r="AR32" s="162">
        <v>-23.4</v>
      </c>
    </row>
    <row r="33" spans="1:46" ht="13.5" customHeight="1" x14ac:dyDescent="0.2">
      <c r="A33" s="10"/>
      <c r="AK33" s="1136" t="s">
        <v>450</v>
      </c>
      <c r="AL33" s="1137"/>
      <c r="AM33" s="1137"/>
      <c r="AN33" s="1138"/>
      <c r="AO33" s="160" t="s">
        <v>435</v>
      </c>
      <c r="AP33" s="160" t="s">
        <v>435</v>
      </c>
      <c r="AQ33" s="161" t="s">
        <v>435</v>
      </c>
      <c r="AR33" s="162" t="s">
        <v>435</v>
      </c>
    </row>
    <row r="34" spans="1:46" ht="27" customHeight="1" x14ac:dyDescent="0.2">
      <c r="A34" s="10"/>
      <c r="AK34" s="1136" t="s">
        <v>451</v>
      </c>
      <c r="AL34" s="1137"/>
      <c r="AM34" s="1137"/>
      <c r="AN34" s="1138"/>
      <c r="AO34" s="160" t="s">
        <v>435</v>
      </c>
      <c r="AP34" s="160" t="s">
        <v>435</v>
      </c>
      <c r="AQ34" s="161" t="s">
        <v>435</v>
      </c>
      <c r="AR34" s="162" t="s">
        <v>435</v>
      </c>
    </row>
    <row r="35" spans="1:46" ht="27" customHeight="1" x14ac:dyDescent="0.2">
      <c r="A35" s="10"/>
      <c r="AK35" s="1136" t="s">
        <v>452</v>
      </c>
      <c r="AL35" s="1137"/>
      <c r="AM35" s="1137"/>
      <c r="AN35" s="1138"/>
      <c r="AO35" s="160">
        <v>320766</v>
      </c>
      <c r="AP35" s="160">
        <v>11700</v>
      </c>
      <c r="AQ35" s="161">
        <v>8394</v>
      </c>
      <c r="AR35" s="162">
        <v>39.4</v>
      </c>
    </row>
    <row r="36" spans="1:46" ht="27" customHeight="1" x14ac:dyDescent="0.2">
      <c r="A36" s="10"/>
      <c r="AK36" s="1136" t="s">
        <v>453</v>
      </c>
      <c r="AL36" s="1137"/>
      <c r="AM36" s="1137"/>
      <c r="AN36" s="1138"/>
      <c r="AO36" s="160" t="s">
        <v>435</v>
      </c>
      <c r="AP36" s="160" t="s">
        <v>435</v>
      </c>
      <c r="AQ36" s="161">
        <v>1998</v>
      </c>
      <c r="AR36" s="162" t="s">
        <v>435</v>
      </c>
    </row>
    <row r="37" spans="1:46" ht="13.5" customHeight="1" x14ac:dyDescent="0.2">
      <c r="A37" s="10"/>
      <c r="AK37" s="1136" t="s">
        <v>454</v>
      </c>
      <c r="AL37" s="1137"/>
      <c r="AM37" s="1137"/>
      <c r="AN37" s="1138"/>
      <c r="AO37" s="160" t="s">
        <v>435</v>
      </c>
      <c r="AP37" s="160" t="s">
        <v>435</v>
      </c>
      <c r="AQ37" s="161">
        <v>1021</v>
      </c>
      <c r="AR37" s="162" t="s">
        <v>435</v>
      </c>
    </row>
    <row r="38" spans="1:46" ht="27" customHeight="1" x14ac:dyDescent="0.2">
      <c r="A38" s="10"/>
      <c r="AK38" s="1139" t="s">
        <v>455</v>
      </c>
      <c r="AL38" s="1140"/>
      <c r="AM38" s="1140"/>
      <c r="AN38" s="1141"/>
      <c r="AO38" s="163" t="s">
        <v>435</v>
      </c>
      <c r="AP38" s="163" t="s">
        <v>435</v>
      </c>
      <c r="AQ38" s="164">
        <v>3</v>
      </c>
      <c r="AR38" s="152" t="s">
        <v>435</v>
      </c>
      <c r="AS38" s="159"/>
    </row>
    <row r="39" spans="1:46" ht="13.2" x14ac:dyDescent="0.2">
      <c r="A39" s="10"/>
      <c r="AK39" s="1139" t="s">
        <v>456</v>
      </c>
      <c r="AL39" s="1140"/>
      <c r="AM39" s="1140"/>
      <c r="AN39" s="1141"/>
      <c r="AO39" s="160">
        <v>-17268</v>
      </c>
      <c r="AP39" s="160">
        <v>-630</v>
      </c>
      <c r="AQ39" s="161">
        <v>-3210</v>
      </c>
      <c r="AR39" s="162">
        <v>-80.400000000000006</v>
      </c>
      <c r="AS39" s="159"/>
    </row>
    <row r="40" spans="1:46" ht="27" customHeight="1" x14ac:dyDescent="0.2">
      <c r="A40" s="10"/>
      <c r="AK40" s="1136" t="s">
        <v>457</v>
      </c>
      <c r="AL40" s="1137"/>
      <c r="AM40" s="1137"/>
      <c r="AN40" s="1138"/>
      <c r="AO40" s="160">
        <v>-663670</v>
      </c>
      <c r="AP40" s="160">
        <v>-24208</v>
      </c>
      <c r="AQ40" s="161">
        <v>-26336</v>
      </c>
      <c r="AR40" s="162">
        <v>-8.1</v>
      </c>
      <c r="AS40" s="159"/>
    </row>
    <row r="41" spans="1:46" ht="13.2" x14ac:dyDescent="0.2">
      <c r="A41" s="10"/>
      <c r="AK41" s="1142" t="s">
        <v>231</v>
      </c>
      <c r="AL41" s="1143"/>
      <c r="AM41" s="1143"/>
      <c r="AN41" s="1144"/>
      <c r="AO41" s="160">
        <v>347638</v>
      </c>
      <c r="AP41" s="160">
        <v>12681</v>
      </c>
      <c r="AQ41" s="161">
        <v>15565</v>
      </c>
      <c r="AR41" s="162">
        <v>-18.5</v>
      </c>
      <c r="AS41" s="159"/>
    </row>
    <row r="42" spans="1:46" ht="13.2" x14ac:dyDescent="0.2">
      <c r="A42" s="10"/>
      <c r="AK42" s="165"/>
      <c r="AQ42" s="137"/>
      <c r="AR42" s="137"/>
      <c r="AS42" s="159"/>
    </row>
    <row r="43" spans="1:46" ht="13.2" x14ac:dyDescent="0.2">
      <c r="A43" s="10"/>
      <c r="AP43" s="166"/>
      <c r="AQ43" s="137"/>
      <c r="AS43" s="159"/>
    </row>
    <row r="44" spans="1:46" ht="13.2" x14ac:dyDescent="0.2">
      <c r="A44" s="10"/>
      <c r="AQ44" s="137"/>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458</v>
      </c>
    </row>
    <row r="48" spans="1:46" ht="13.2" x14ac:dyDescent="0.2">
      <c r="A48" s="10"/>
      <c r="AK48" s="168" t="s">
        <v>459</v>
      </c>
      <c r="AL48" s="168"/>
      <c r="AM48" s="168"/>
      <c r="AN48" s="168"/>
      <c r="AO48" s="168"/>
      <c r="AP48" s="168"/>
      <c r="AQ48" s="169"/>
      <c r="AR48" s="168"/>
    </row>
    <row r="49" spans="1:44" ht="13.5" customHeight="1" x14ac:dyDescent="0.2">
      <c r="A49" s="10"/>
      <c r="AK49" s="170"/>
      <c r="AL49" s="171"/>
      <c r="AM49" s="1131" t="s">
        <v>427</v>
      </c>
      <c r="AN49" s="1133" t="s">
        <v>460</v>
      </c>
      <c r="AO49" s="1134"/>
      <c r="AP49" s="1134"/>
      <c r="AQ49" s="1134"/>
      <c r="AR49" s="1135"/>
    </row>
    <row r="50" spans="1:44" ht="13.2" x14ac:dyDescent="0.2">
      <c r="A50" s="10"/>
      <c r="AK50" s="172"/>
      <c r="AL50" s="173"/>
      <c r="AM50" s="1132"/>
      <c r="AN50" s="174" t="s">
        <v>461</v>
      </c>
      <c r="AO50" s="175" t="s">
        <v>462</v>
      </c>
      <c r="AP50" s="176" t="s">
        <v>463</v>
      </c>
      <c r="AQ50" s="177" t="s">
        <v>464</v>
      </c>
      <c r="AR50" s="178" t="s">
        <v>465</v>
      </c>
    </row>
    <row r="51" spans="1:44" ht="13.2" x14ac:dyDescent="0.2">
      <c r="A51" s="10"/>
      <c r="AK51" s="170" t="s">
        <v>466</v>
      </c>
      <c r="AL51" s="171"/>
      <c r="AM51" s="179">
        <v>447644</v>
      </c>
      <c r="AN51" s="180">
        <v>15806</v>
      </c>
      <c r="AO51" s="181">
        <v>-67.3</v>
      </c>
      <c r="AP51" s="182">
        <v>52068</v>
      </c>
      <c r="AQ51" s="183">
        <v>1.6</v>
      </c>
      <c r="AR51" s="184">
        <v>-68.900000000000006</v>
      </c>
    </row>
    <row r="52" spans="1:44" ht="13.2" x14ac:dyDescent="0.2">
      <c r="A52" s="10"/>
      <c r="AK52" s="185"/>
      <c r="AL52" s="186" t="s">
        <v>467</v>
      </c>
      <c r="AM52" s="187">
        <v>381285</v>
      </c>
      <c r="AN52" s="188">
        <v>13463</v>
      </c>
      <c r="AO52" s="189">
        <v>-58.2</v>
      </c>
      <c r="AP52" s="190">
        <v>26936</v>
      </c>
      <c r="AQ52" s="191">
        <v>3.4</v>
      </c>
      <c r="AR52" s="192">
        <v>-61.6</v>
      </c>
    </row>
    <row r="53" spans="1:44" ht="13.2" x14ac:dyDescent="0.2">
      <c r="A53" s="10"/>
      <c r="AK53" s="170" t="s">
        <v>468</v>
      </c>
      <c r="AL53" s="171"/>
      <c r="AM53" s="179">
        <v>301965</v>
      </c>
      <c r="AN53" s="180">
        <v>10714</v>
      </c>
      <c r="AO53" s="181">
        <v>-32.200000000000003</v>
      </c>
      <c r="AP53" s="182">
        <v>47161</v>
      </c>
      <c r="AQ53" s="183">
        <v>-9.4</v>
      </c>
      <c r="AR53" s="184">
        <v>-22.8</v>
      </c>
    </row>
    <row r="54" spans="1:44" ht="13.2" x14ac:dyDescent="0.2">
      <c r="A54" s="10"/>
      <c r="AK54" s="185"/>
      <c r="AL54" s="186" t="s">
        <v>467</v>
      </c>
      <c r="AM54" s="187">
        <v>225683</v>
      </c>
      <c r="AN54" s="188">
        <v>8008</v>
      </c>
      <c r="AO54" s="189">
        <v>-40.5</v>
      </c>
      <c r="AP54" s="190">
        <v>24595</v>
      </c>
      <c r="AQ54" s="191">
        <v>-8.6999999999999993</v>
      </c>
      <c r="AR54" s="192">
        <v>-31.8</v>
      </c>
    </row>
    <row r="55" spans="1:44" ht="13.2" x14ac:dyDescent="0.2">
      <c r="A55" s="10"/>
      <c r="AK55" s="170" t="s">
        <v>469</v>
      </c>
      <c r="AL55" s="171"/>
      <c r="AM55" s="179">
        <v>511566</v>
      </c>
      <c r="AN55" s="180">
        <v>18319</v>
      </c>
      <c r="AO55" s="181">
        <v>71</v>
      </c>
      <c r="AP55" s="182">
        <v>43423</v>
      </c>
      <c r="AQ55" s="183">
        <v>-7.9</v>
      </c>
      <c r="AR55" s="184">
        <v>78.900000000000006</v>
      </c>
    </row>
    <row r="56" spans="1:44" ht="13.2" x14ac:dyDescent="0.2">
      <c r="A56" s="10"/>
      <c r="AK56" s="185"/>
      <c r="AL56" s="186" t="s">
        <v>467</v>
      </c>
      <c r="AM56" s="187">
        <v>386680</v>
      </c>
      <c r="AN56" s="188">
        <v>13847</v>
      </c>
      <c r="AO56" s="189">
        <v>72.900000000000006</v>
      </c>
      <c r="AP56" s="190">
        <v>22207</v>
      </c>
      <c r="AQ56" s="191">
        <v>-9.6999999999999993</v>
      </c>
      <c r="AR56" s="192">
        <v>82.6</v>
      </c>
    </row>
    <row r="57" spans="1:44" ht="13.2" x14ac:dyDescent="0.2">
      <c r="A57" s="10"/>
      <c r="AK57" s="170" t="s">
        <v>470</v>
      </c>
      <c r="AL57" s="171"/>
      <c r="AM57" s="179">
        <v>526436</v>
      </c>
      <c r="AN57" s="180">
        <v>18969</v>
      </c>
      <c r="AO57" s="181">
        <v>3.5</v>
      </c>
      <c r="AP57" s="182">
        <v>45265</v>
      </c>
      <c r="AQ57" s="183">
        <v>4.2</v>
      </c>
      <c r="AR57" s="184">
        <v>-0.7</v>
      </c>
    </row>
    <row r="58" spans="1:44" ht="13.2" x14ac:dyDescent="0.2">
      <c r="A58" s="10"/>
      <c r="AK58" s="185"/>
      <c r="AL58" s="186" t="s">
        <v>467</v>
      </c>
      <c r="AM58" s="187">
        <v>390378</v>
      </c>
      <c r="AN58" s="188">
        <v>14067</v>
      </c>
      <c r="AO58" s="189">
        <v>1.6</v>
      </c>
      <c r="AP58" s="190">
        <v>22600</v>
      </c>
      <c r="AQ58" s="191">
        <v>1.8</v>
      </c>
      <c r="AR58" s="192">
        <v>-0.2</v>
      </c>
    </row>
    <row r="59" spans="1:44" ht="13.2" x14ac:dyDescent="0.2">
      <c r="A59" s="10"/>
      <c r="AK59" s="170" t="s">
        <v>471</v>
      </c>
      <c r="AL59" s="171"/>
      <c r="AM59" s="179">
        <v>938517</v>
      </c>
      <c r="AN59" s="180">
        <v>34234</v>
      </c>
      <c r="AO59" s="181">
        <v>80.5</v>
      </c>
      <c r="AP59" s="182">
        <v>54621</v>
      </c>
      <c r="AQ59" s="183">
        <v>20.7</v>
      </c>
      <c r="AR59" s="184">
        <v>59.8</v>
      </c>
    </row>
    <row r="60" spans="1:44" ht="13.2" x14ac:dyDescent="0.2">
      <c r="A60" s="10"/>
      <c r="AK60" s="185"/>
      <c r="AL60" s="186" t="s">
        <v>467</v>
      </c>
      <c r="AM60" s="187">
        <v>782629</v>
      </c>
      <c r="AN60" s="188">
        <v>28547</v>
      </c>
      <c r="AO60" s="189">
        <v>102.9</v>
      </c>
      <c r="AP60" s="190">
        <v>30892</v>
      </c>
      <c r="AQ60" s="191">
        <v>36.700000000000003</v>
      </c>
      <c r="AR60" s="192">
        <v>66.2</v>
      </c>
    </row>
    <row r="61" spans="1:44" ht="13.2" x14ac:dyDescent="0.2">
      <c r="A61" s="10"/>
      <c r="AK61" s="170" t="s">
        <v>472</v>
      </c>
      <c r="AL61" s="193"/>
      <c r="AM61" s="179">
        <v>545226</v>
      </c>
      <c r="AN61" s="180">
        <v>19608</v>
      </c>
      <c r="AO61" s="181">
        <v>11.1</v>
      </c>
      <c r="AP61" s="182">
        <v>48508</v>
      </c>
      <c r="AQ61" s="194">
        <v>1.8</v>
      </c>
      <c r="AR61" s="184">
        <v>9.3000000000000007</v>
      </c>
    </row>
    <row r="62" spans="1:44" ht="13.2" x14ac:dyDescent="0.2">
      <c r="A62" s="10"/>
      <c r="AK62" s="185"/>
      <c r="AL62" s="186" t="s">
        <v>467</v>
      </c>
      <c r="AM62" s="187">
        <v>433331</v>
      </c>
      <c r="AN62" s="188">
        <v>15586</v>
      </c>
      <c r="AO62" s="189">
        <v>15.7</v>
      </c>
      <c r="AP62" s="190">
        <v>25446</v>
      </c>
      <c r="AQ62" s="191">
        <v>4.7</v>
      </c>
      <c r="AR62" s="192">
        <v>11</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LU+Kel2KGemTGzv6zWbLVXr3Ao3IoWHWKr5vpHcKOvoHq003r6JZvngW4YU3SYtNGUg42DzVSBOq0OtLpOO8cg==" saltValue="QVfRLIlNfrG3bDkbYQ6Im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D775-DCFB-4C7D-B768-22E6907C003A}">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RsQx2RJE8M5Y60sRmFhzjIRK8Sqhvb4QqOQ+B1vsHUmATxhd2PnaSuALw5dbtitbhWJXaaEOp64FzGkyzhawVw==" saltValue="RZkMdcp7zMMuFi9L4iCO0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B76-56D3-4CF6-9ECE-A3A59A6F9957}">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yvPNF6RFXG9JIbLpErALxzp/DdrK+wZ5etbKq5U2VpNqeMci5w1CKdqkL+G9R7x/XxgqUL7BUFKs6PE7h/S7A==" saltValue="CBfffc8g4yIOgKzSqA5UN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1207F-5D0B-414C-B6AD-43D8A3C37578}">
  <sheetPr>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95" customWidth="1"/>
    <col min="2" max="16" width="14.66406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473</v>
      </c>
    </row>
    <row r="46" spans="2:10" ht="29.25" customHeight="1" thickBot="1" x14ac:dyDescent="0.25">
      <c r="B46" s="198" t="s">
        <v>23</v>
      </c>
      <c r="C46" s="199"/>
      <c r="D46" s="199"/>
      <c r="E46" s="200" t="s">
        <v>474</v>
      </c>
      <c r="F46" s="201" t="s">
        <v>3</v>
      </c>
      <c r="G46" s="202" t="s">
        <v>4</v>
      </c>
      <c r="H46" s="202" t="s">
        <v>5</v>
      </c>
      <c r="I46" s="202" t="s">
        <v>6</v>
      </c>
      <c r="J46" s="203" t="s">
        <v>7</v>
      </c>
    </row>
    <row r="47" spans="2:10" ht="57.75" customHeight="1" x14ac:dyDescent="0.2">
      <c r="B47" s="204"/>
      <c r="C47" s="1145" t="s">
        <v>475</v>
      </c>
      <c r="D47" s="1145"/>
      <c r="E47" s="1146"/>
      <c r="F47" s="205">
        <v>14.06</v>
      </c>
      <c r="G47" s="206">
        <v>14.84</v>
      </c>
      <c r="H47" s="206">
        <v>16.010000000000002</v>
      </c>
      <c r="I47" s="206">
        <v>16.079999999999998</v>
      </c>
      <c r="J47" s="207">
        <v>13.7</v>
      </c>
    </row>
    <row r="48" spans="2:10" ht="57.75" customHeight="1" x14ac:dyDescent="0.2">
      <c r="B48" s="208"/>
      <c r="C48" s="1147" t="s">
        <v>476</v>
      </c>
      <c r="D48" s="1147"/>
      <c r="E48" s="1148"/>
      <c r="F48" s="209">
        <v>6.6</v>
      </c>
      <c r="G48" s="210">
        <v>8.23</v>
      </c>
      <c r="H48" s="210">
        <v>7.78</v>
      </c>
      <c r="I48" s="210">
        <v>6.64</v>
      </c>
      <c r="J48" s="211">
        <v>5.77</v>
      </c>
    </row>
    <row r="49" spans="2:10" ht="57.75" customHeight="1" thickBot="1" x14ac:dyDescent="0.25">
      <c r="B49" s="212"/>
      <c r="C49" s="1149" t="s">
        <v>477</v>
      </c>
      <c r="D49" s="1149"/>
      <c r="E49" s="1150"/>
      <c r="F49" s="213">
        <v>0.18</v>
      </c>
      <c r="G49" s="214">
        <v>3.77</v>
      </c>
      <c r="H49" s="214" t="s">
        <v>478</v>
      </c>
      <c r="I49" s="214" t="s">
        <v>479</v>
      </c>
      <c r="J49" s="215" t="s">
        <v>480</v>
      </c>
    </row>
    <row r="50" spans="2:10" ht="13.2" x14ac:dyDescent="0.2"/>
  </sheetData>
  <sheetProtection algorithmName="SHA-512" hashValue="uLyqyvFazJhDPrjiiFrcMjuL/BQTyQkb5wzgPyDFgpqIY89LT4BawRbylXQhQ9tSoDMdG3m91tIIMfQi5ylmIw==" saltValue="FbA+k2uD0m6PlL1p0dVGL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8F3F0-9A44-49B6-9CB2-F0E8B239F581}">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17" customWidth="1"/>
    <col min="2" max="2" width="11" style="217" customWidth="1"/>
    <col min="3" max="3" width="17" style="217" customWidth="1"/>
    <col min="4" max="5" width="16.66406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473</v>
      </c>
      <c r="K32" s="216"/>
      <c r="L32" s="216"/>
      <c r="M32" s="216"/>
      <c r="N32" s="216"/>
      <c r="O32" s="216"/>
      <c r="P32" s="216"/>
    </row>
    <row r="33" spans="1:16" ht="39" customHeight="1" thickBot="1" x14ac:dyDescent="0.25">
      <c r="A33" s="216"/>
      <c r="B33" s="219" t="s">
        <v>481</v>
      </c>
      <c r="C33" s="220"/>
      <c r="D33" s="220"/>
      <c r="E33" s="221" t="s">
        <v>474</v>
      </c>
      <c r="F33" s="222" t="s">
        <v>3</v>
      </c>
      <c r="G33" s="223" t="s">
        <v>4</v>
      </c>
      <c r="H33" s="223" t="s">
        <v>5</v>
      </c>
      <c r="I33" s="223" t="s">
        <v>6</v>
      </c>
      <c r="J33" s="224" t="s">
        <v>7</v>
      </c>
      <c r="K33" s="216"/>
      <c r="L33" s="216"/>
      <c r="M33" s="216"/>
      <c r="N33" s="216"/>
      <c r="O33" s="216"/>
      <c r="P33" s="216"/>
    </row>
    <row r="34" spans="1:16" ht="39" customHeight="1" x14ac:dyDescent="0.2">
      <c r="A34" s="216"/>
      <c r="B34" s="225"/>
      <c r="C34" s="1155" t="s">
        <v>482</v>
      </c>
      <c r="D34" s="1155"/>
      <c r="E34" s="1156"/>
      <c r="F34" s="226">
        <v>6.59</v>
      </c>
      <c r="G34" s="227">
        <v>8.2200000000000006</v>
      </c>
      <c r="H34" s="227">
        <v>7.78</v>
      </c>
      <c r="I34" s="227">
        <v>6.63</v>
      </c>
      <c r="J34" s="228">
        <v>5.77</v>
      </c>
      <c r="K34" s="216"/>
      <c r="L34" s="216"/>
      <c r="M34" s="216"/>
      <c r="N34" s="216"/>
      <c r="O34" s="216"/>
      <c r="P34" s="216"/>
    </row>
    <row r="35" spans="1:16" ht="39" customHeight="1" x14ac:dyDescent="0.2">
      <c r="A35" s="216"/>
      <c r="B35" s="229"/>
      <c r="C35" s="1151" t="s">
        <v>483</v>
      </c>
      <c r="D35" s="1151"/>
      <c r="E35" s="1152"/>
      <c r="F35" s="230">
        <v>1.19</v>
      </c>
      <c r="G35" s="231">
        <v>1.38</v>
      </c>
      <c r="H35" s="231">
        <v>1.48</v>
      </c>
      <c r="I35" s="231">
        <v>1.87</v>
      </c>
      <c r="J35" s="232">
        <v>1.73</v>
      </c>
      <c r="K35" s="216"/>
      <c r="L35" s="216"/>
      <c r="M35" s="216"/>
      <c r="N35" s="216"/>
      <c r="O35" s="216"/>
      <c r="P35" s="216"/>
    </row>
    <row r="36" spans="1:16" ht="39" customHeight="1" x14ac:dyDescent="0.2">
      <c r="A36" s="216"/>
      <c r="B36" s="229"/>
      <c r="C36" s="1151" t="s">
        <v>484</v>
      </c>
      <c r="D36" s="1151"/>
      <c r="E36" s="1152"/>
      <c r="F36" s="230" t="s">
        <v>435</v>
      </c>
      <c r="G36" s="231" t="s">
        <v>435</v>
      </c>
      <c r="H36" s="231" t="s">
        <v>435</v>
      </c>
      <c r="I36" s="231">
        <v>0.87</v>
      </c>
      <c r="J36" s="232">
        <v>1.28</v>
      </c>
      <c r="K36" s="216"/>
      <c r="L36" s="216"/>
      <c r="M36" s="216"/>
      <c r="N36" s="216"/>
      <c r="O36" s="216"/>
      <c r="P36" s="216"/>
    </row>
    <row r="37" spans="1:16" ht="39" customHeight="1" x14ac:dyDescent="0.2">
      <c r="A37" s="216"/>
      <c r="B37" s="229"/>
      <c r="C37" s="1151" t="s">
        <v>485</v>
      </c>
      <c r="D37" s="1151"/>
      <c r="E37" s="1152"/>
      <c r="F37" s="230">
        <v>0.45</v>
      </c>
      <c r="G37" s="231">
        <v>1.19</v>
      </c>
      <c r="H37" s="231">
        <v>0.91</v>
      </c>
      <c r="I37" s="231">
        <v>0.76</v>
      </c>
      <c r="J37" s="232">
        <v>0.77</v>
      </c>
      <c r="K37" s="216"/>
      <c r="L37" s="216"/>
      <c r="M37" s="216"/>
      <c r="N37" s="216"/>
      <c r="O37" s="216"/>
      <c r="P37" s="216"/>
    </row>
    <row r="38" spans="1:16" ht="39" customHeight="1" x14ac:dyDescent="0.2">
      <c r="A38" s="216"/>
      <c r="B38" s="229"/>
      <c r="C38" s="1151" t="s">
        <v>486</v>
      </c>
      <c r="D38" s="1151"/>
      <c r="E38" s="1152"/>
      <c r="F38" s="230">
        <v>0.09</v>
      </c>
      <c r="G38" s="231">
        <v>0.05</v>
      </c>
      <c r="H38" s="231">
        <v>0.31</v>
      </c>
      <c r="I38" s="231">
        <v>0.31</v>
      </c>
      <c r="J38" s="232">
        <v>0.11</v>
      </c>
      <c r="K38" s="216"/>
      <c r="L38" s="216"/>
      <c r="M38" s="216"/>
      <c r="N38" s="216"/>
      <c r="O38" s="216"/>
      <c r="P38" s="216"/>
    </row>
    <row r="39" spans="1:16" ht="39" customHeight="1" x14ac:dyDescent="0.2">
      <c r="A39" s="216"/>
      <c r="B39" s="229"/>
      <c r="C39" s="1151"/>
      <c r="D39" s="1151"/>
      <c r="E39" s="1152"/>
      <c r="F39" s="230"/>
      <c r="G39" s="231"/>
      <c r="H39" s="231"/>
      <c r="I39" s="231"/>
      <c r="J39" s="232"/>
      <c r="K39" s="216"/>
      <c r="L39" s="216"/>
      <c r="M39" s="216"/>
      <c r="N39" s="216"/>
      <c r="O39" s="216"/>
      <c r="P39" s="216"/>
    </row>
    <row r="40" spans="1:16" ht="39" customHeight="1" x14ac:dyDescent="0.2">
      <c r="A40" s="216"/>
      <c r="B40" s="229"/>
      <c r="C40" s="1151"/>
      <c r="D40" s="1151"/>
      <c r="E40" s="1152"/>
      <c r="F40" s="230"/>
      <c r="G40" s="231"/>
      <c r="H40" s="231"/>
      <c r="I40" s="231"/>
      <c r="J40" s="232"/>
      <c r="K40" s="216"/>
      <c r="L40" s="216"/>
      <c r="M40" s="216"/>
      <c r="N40" s="216"/>
      <c r="O40" s="216"/>
      <c r="P40" s="216"/>
    </row>
    <row r="41" spans="1:16" ht="39" customHeight="1" x14ac:dyDescent="0.2">
      <c r="A41" s="216"/>
      <c r="B41" s="229"/>
      <c r="C41" s="1151"/>
      <c r="D41" s="1151"/>
      <c r="E41" s="1152"/>
      <c r="F41" s="230"/>
      <c r="G41" s="231"/>
      <c r="H41" s="231"/>
      <c r="I41" s="231"/>
      <c r="J41" s="232"/>
      <c r="K41" s="216"/>
      <c r="L41" s="216"/>
      <c r="M41" s="216"/>
      <c r="N41" s="216"/>
      <c r="O41" s="216"/>
      <c r="P41" s="216"/>
    </row>
    <row r="42" spans="1:16" ht="39" customHeight="1" x14ac:dyDescent="0.2">
      <c r="A42" s="216"/>
      <c r="B42" s="233"/>
      <c r="C42" s="1151" t="s">
        <v>487</v>
      </c>
      <c r="D42" s="1151"/>
      <c r="E42" s="1152"/>
      <c r="F42" s="230" t="s">
        <v>435</v>
      </c>
      <c r="G42" s="231" t="s">
        <v>435</v>
      </c>
      <c r="H42" s="231" t="s">
        <v>435</v>
      </c>
      <c r="I42" s="231" t="s">
        <v>435</v>
      </c>
      <c r="J42" s="232" t="s">
        <v>435</v>
      </c>
      <c r="K42" s="216"/>
      <c r="L42" s="216"/>
      <c r="M42" s="216"/>
      <c r="N42" s="216"/>
      <c r="O42" s="216"/>
      <c r="P42" s="216"/>
    </row>
    <row r="43" spans="1:16" ht="39" customHeight="1" thickBot="1" x14ac:dyDescent="0.25">
      <c r="A43" s="216"/>
      <c r="B43" s="234"/>
      <c r="C43" s="1153" t="s">
        <v>488</v>
      </c>
      <c r="D43" s="1153"/>
      <c r="E43" s="1154"/>
      <c r="F43" s="235">
        <v>0.36</v>
      </c>
      <c r="G43" s="236">
        <v>0.25</v>
      </c>
      <c r="H43" s="236">
        <v>0.79</v>
      </c>
      <c r="I43" s="236" t="s">
        <v>435</v>
      </c>
      <c r="J43" s="237" t="s">
        <v>435</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2" x14ac:dyDescent="0.2">
      <c r="A45" s="216"/>
      <c r="B45" s="216"/>
      <c r="C45" s="216"/>
      <c r="D45" s="216"/>
      <c r="E45" s="216"/>
      <c r="F45" s="216"/>
      <c r="G45" s="216"/>
      <c r="H45" s="216"/>
      <c r="I45" s="216"/>
      <c r="J45" s="216"/>
      <c r="K45" s="216"/>
      <c r="L45" s="216"/>
      <c r="M45" s="216"/>
      <c r="N45" s="216"/>
      <c r="O45" s="216"/>
      <c r="P45" s="216"/>
    </row>
  </sheetData>
  <sheetProtection algorithmName="SHA-512" hashValue="nfRxW2B4H7HiJVutqmqgXIKCSnnVIsDUYKqL/v7Kytj3udg1T2b0fHgkF/JL3SO6gUGwjzYYpIxt+F7ZM9w5Zw==" saltValue="37a+vUB3aFO3Zcnj5YcoQ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5AEA1-5EF9-4517-9ABD-0DD34225D6AC}">
  <sheetPr>
    <pageSetUpPr fitToPage="1"/>
  </sheetPr>
  <dimension ref="A1:U66"/>
  <sheetViews>
    <sheetView showGridLines="0" zoomScaleNormal="100" zoomScaleSheetLayoutView="55" workbookViewId="0"/>
  </sheetViews>
  <sheetFormatPr defaultColWidth="0" defaultRowHeight="12.6" customHeight="1" zeroHeight="1" x14ac:dyDescent="0.2"/>
  <cols>
    <col min="1" max="1" width="6.6640625" style="241" customWidth="1"/>
    <col min="2" max="3" width="10.88671875" style="241" customWidth="1"/>
    <col min="4" max="4" width="10" style="241" customWidth="1"/>
    <col min="5" max="10" width="11" style="241" customWidth="1"/>
    <col min="11" max="15" width="13.109375" style="241" customWidth="1"/>
    <col min="16" max="21" width="11.441406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489</v>
      </c>
      <c r="P43" s="240"/>
      <c r="Q43" s="240"/>
      <c r="R43" s="240"/>
      <c r="S43" s="240"/>
      <c r="T43" s="240"/>
      <c r="U43" s="240"/>
    </row>
    <row r="44" spans="1:21" ht="30.75" customHeight="1" thickBot="1" x14ac:dyDescent="0.25">
      <c r="A44" s="240"/>
      <c r="B44" s="243" t="s">
        <v>490</v>
      </c>
      <c r="C44" s="244"/>
      <c r="D44" s="244"/>
      <c r="E44" s="245"/>
      <c r="F44" s="245"/>
      <c r="G44" s="245"/>
      <c r="H44" s="245"/>
      <c r="I44" s="245"/>
      <c r="J44" s="246" t="s">
        <v>474</v>
      </c>
      <c r="K44" s="247" t="s">
        <v>3</v>
      </c>
      <c r="L44" s="248" t="s">
        <v>4</v>
      </c>
      <c r="M44" s="248" t="s">
        <v>5</v>
      </c>
      <c r="N44" s="248" t="s">
        <v>6</v>
      </c>
      <c r="O44" s="249" t="s">
        <v>7</v>
      </c>
      <c r="P44" s="240"/>
      <c r="Q44" s="240"/>
      <c r="R44" s="240"/>
      <c r="S44" s="240"/>
      <c r="T44" s="240"/>
      <c r="U44" s="240"/>
    </row>
    <row r="45" spans="1:21" ht="30.75" customHeight="1" x14ac:dyDescent="0.2">
      <c r="A45" s="240"/>
      <c r="B45" s="1157" t="s">
        <v>491</v>
      </c>
      <c r="C45" s="1158"/>
      <c r="D45" s="250"/>
      <c r="E45" s="1163" t="s">
        <v>492</v>
      </c>
      <c r="F45" s="1163"/>
      <c r="G45" s="1163"/>
      <c r="H45" s="1163"/>
      <c r="I45" s="1163"/>
      <c r="J45" s="1164"/>
      <c r="K45" s="251">
        <v>636</v>
      </c>
      <c r="L45" s="252">
        <v>653</v>
      </c>
      <c r="M45" s="252">
        <v>702</v>
      </c>
      <c r="N45" s="252">
        <v>713</v>
      </c>
      <c r="O45" s="253">
        <v>708</v>
      </c>
      <c r="P45" s="240"/>
      <c r="Q45" s="240"/>
      <c r="R45" s="240"/>
      <c r="S45" s="240"/>
      <c r="T45" s="240"/>
      <c r="U45" s="240"/>
    </row>
    <row r="46" spans="1:21" ht="30.75" customHeight="1" x14ac:dyDescent="0.2">
      <c r="A46" s="240"/>
      <c r="B46" s="1159"/>
      <c r="C46" s="1160"/>
      <c r="D46" s="254"/>
      <c r="E46" s="1165" t="s">
        <v>493</v>
      </c>
      <c r="F46" s="1165"/>
      <c r="G46" s="1165"/>
      <c r="H46" s="1165"/>
      <c r="I46" s="1165"/>
      <c r="J46" s="1166"/>
      <c r="K46" s="255" t="s">
        <v>435</v>
      </c>
      <c r="L46" s="256" t="s">
        <v>435</v>
      </c>
      <c r="M46" s="256" t="s">
        <v>435</v>
      </c>
      <c r="N46" s="256" t="s">
        <v>435</v>
      </c>
      <c r="O46" s="257" t="s">
        <v>435</v>
      </c>
      <c r="P46" s="240"/>
      <c r="Q46" s="240"/>
      <c r="R46" s="240"/>
      <c r="S46" s="240"/>
      <c r="T46" s="240"/>
      <c r="U46" s="240"/>
    </row>
    <row r="47" spans="1:21" ht="30.75" customHeight="1" x14ac:dyDescent="0.2">
      <c r="A47" s="240"/>
      <c r="B47" s="1159"/>
      <c r="C47" s="1160"/>
      <c r="D47" s="254"/>
      <c r="E47" s="1165" t="s">
        <v>494</v>
      </c>
      <c r="F47" s="1165"/>
      <c r="G47" s="1165"/>
      <c r="H47" s="1165"/>
      <c r="I47" s="1165"/>
      <c r="J47" s="1166"/>
      <c r="K47" s="255" t="s">
        <v>435</v>
      </c>
      <c r="L47" s="256" t="s">
        <v>435</v>
      </c>
      <c r="M47" s="256" t="s">
        <v>435</v>
      </c>
      <c r="N47" s="256" t="s">
        <v>435</v>
      </c>
      <c r="O47" s="257" t="s">
        <v>435</v>
      </c>
      <c r="P47" s="240"/>
      <c r="Q47" s="240"/>
      <c r="R47" s="240"/>
      <c r="S47" s="240"/>
      <c r="T47" s="240"/>
      <c r="U47" s="240"/>
    </row>
    <row r="48" spans="1:21" ht="30.75" customHeight="1" x14ac:dyDescent="0.2">
      <c r="A48" s="240"/>
      <c r="B48" s="1159"/>
      <c r="C48" s="1160"/>
      <c r="D48" s="254"/>
      <c r="E48" s="1165" t="s">
        <v>495</v>
      </c>
      <c r="F48" s="1165"/>
      <c r="G48" s="1165"/>
      <c r="H48" s="1165"/>
      <c r="I48" s="1165"/>
      <c r="J48" s="1166"/>
      <c r="K48" s="255">
        <v>266</v>
      </c>
      <c r="L48" s="256">
        <v>285</v>
      </c>
      <c r="M48" s="256">
        <v>288</v>
      </c>
      <c r="N48" s="256">
        <v>315</v>
      </c>
      <c r="O48" s="257">
        <v>321</v>
      </c>
      <c r="P48" s="240"/>
      <c r="Q48" s="240"/>
      <c r="R48" s="240"/>
      <c r="S48" s="240"/>
      <c r="T48" s="240"/>
      <c r="U48" s="240"/>
    </row>
    <row r="49" spans="1:21" ht="30.75" customHeight="1" x14ac:dyDescent="0.2">
      <c r="A49" s="240"/>
      <c r="B49" s="1159"/>
      <c r="C49" s="1160"/>
      <c r="D49" s="254"/>
      <c r="E49" s="1165" t="s">
        <v>496</v>
      </c>
      <c r="F49" s="1165"/>
      <c r="G49" s="1165"/>
      <c r="H49" s="1165"/>
      <c r="I49" s="1165"/>
      <c r="J49" s="1166"/>
      <c r="K49" s="255" t="s">
        <v>435</v>
      </c>
      <c r="L49" s="256" t="s">
        <v>435</v>
      </c>
      <c r="M49" s="256" t="s">
        <v>435</v>
      </c>
      <c r="N49" s="256" t="s">
        <v>435</v>
      </c>
      <c r="O49" s="257" t="s">
        <v>435</v>
      </c>
      <c r="P49" s="240"/>
      <c r="Q49" s="240"/>
      <c r="R49" s="240"/>
      <c r="S49" s="240"/>
      <c r="T49" s="240"/>
      <c r="U49" s="240"/>
    </row>
    <row r="50" spans="1:21" ht="30.75" customHeight="1" x14ac:dyDescent="0.2">
      <c r="A50" s="240"/>
      <c r="B50" s="1159"/>
      <c r="C50" s="1160"/>
      <c r="D50" s="254"/>
      <c r="E50" s="1165" t="s">
        <v>497</v>
      </c>
      <c r="F50" s="1165"/>
      <c r="G50" s="1165"/>
      <c r="H50" s="1165"/>
      <c r="I50" s="1165"/>
      <c r="J50" s="1166"/>
      <c r="K50" s="255" t="s">
        <v>435</v>
      </c>
      <c r="L50" s="256" t="s">
        <v>435</v>
      </c>
      <c r="M50" s="256" t="s">
        <v>435</v>
      </c>
      <c r="N50" s="256" t="s">
        <v>435</v>
      </c>
      <c r="O50" s="257" t="s">
        <v>435</v>
      </c>
      <c r="P50" s="240"/>
      <c r="Q50" s="240"/>
      <c r="R50" s="240"/>
      <c r="S50" s="240"/>
      <c r="T50" s="240"/>
      <c r="U50" s="240"/>
    </row>
    <row r="51" spans="1:21" ht="30.75" customHeight="1" x14ac:dyDescent="0.2">
      <c r="A51" s="240"/>
      <c r="B51" s="1161"/>
      <c r="C51" s="1162"/>
      <c r="D51" s="258"/>
      <c r="E51" s="1165" t="s">
        <v>498</v>
      </c>
      <c r="F51" s="1165"/>
      <c r="G51" s="1165"/>
      <c r="H51" s="1165"/>
      <c r="I51" s="1165"/>
      <c r="J51" s="1166"/>
      <c r="K51" s="255" t="s">
        <v>435</v>
      </c>
      <c r="L51" s="256" t="s">
        <v>435</v>
      </c>
      <c r="M51" s="256" t="s">
        <v>435</v>
      </c>
      <c r="N51" s="256" t="s">
        <v>435</v>
      </c>
      <c r="O51" s="257" t="s">
        <v>435</v>
      </c>
      <c r="P51" s="240"/>
      <c r="Q51" s="240"/>
      <c r="R51" s="240"/>
      <c r="S51" s="240"/>
      <c r="T51" s="240"/>
      <c r="U51" s="240"/>
    </row>
    <row r="52" spans="1:21" ht="30.75" customHeight="1" x14ac:dyDescent="0.2">
      <c r="A52" s="240"/>
      <c r="B52" s="1167" t="s">
        <v>499</v>
      </c>
      <c r="C52" s="1168"/>
      <c r="D52" s="258"/>
      <c r="E52" s="1165" t="s">
        <v>500</v>
      </c>
      <c r="F52" s="1165"/>
      <c r="G52" s="1165"/>
      <c r="H52" s="1165"/>
      <c r="I52" s="1165"/>
      <c r="J52" s="1166"/>
      <c r="K52" s="255">
        <v>674</v>
      </c>
      <c r="L52" s="256">
        <v>675</v>
      </c>
      <c r="M52" s="256">
        <v>689</v>
      </c>
      <c r="N52" s="256">
        <v>687</v>
      </c>
      <c r="O52" s="257">
        <v>681</v>
      </c>
      <c r="P52" s="240"/>
      <c r="Q52" s="240"/>
      <c r="R52" s="240"/>
      <c r="S52" s="240"/>
      <c r="T52" s="240"/>
      <c r="U52" s="240"/>
    </row>
    <row r="53" spans="1:21" ht="30.75" customHeight="1" thickBot="1" x14ac:dyDescent="0.25">
      <c r="A53" s="240"/>
      <c r="B53" s="1169" t="s">
        <v>501</v>
      </c>
      <c r="C53" s="1170"/>
      <c r="D53" s="259"/>
      <c r="E53" s="1171" t="s">
        <v>502</v>
      </c>
      <c r="F53" s="1171"/>
      <c r="G53" s="1171"/>
      <c r="H53" s="1171"/>
      <c r="I53" s="1171"/>
      <c r="J53" s="1172"/>
      <c r="K53" s="260">
        <v>228</v>
      </c>
      <c r="L53" s="261">
        <v>263</v>
      </c>
      <c r="M53" s="261">
        <v>301</v>
      </c>
      <c r="N53" s="261">
        <v>341</v>
      </c>
      <c r="O53" s="262">
        <v>348</v>
      </c>
      <c r="P53" s="240"/>
      <c r="Q53" s="240"/>
      <c r="R53" s="240"/>
      <c r="S53" s="240"/>
      <c r="T53" s="240"/>
      <c r="U53" s="240"/>
    </row>
    <row r="54" spans="1:21" ht="24" customHeight="1" x14ac:dyDescent="0.2">
      <c r="A54" s="240"/>
      <c r="B54" s="263" t="s">
        <v>503</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5">
      <c r="A56" s="240"/>
      <c r="B56" s="264" t="s">
        <v>504</v>
      </c>
      <c r="C56" s="265"/>
      <c r="D56" s="265"/>
      <c r="E56" s="265"/>
      <c r="F56" s="265"/>
      <c r="G56" s="265"/>
      <c r="H56" s="265"/>
      <c r="I56" s="265"/>
      <c r="J56" s="265"/>
      <c r="K56" s="266"/>
      <c r="L56" s="266"/>
      <c r="M56" s="266"/>
      <c r="N56" s="266"/>
      <c r="O56" s="267" t="s">
        <v>505</v>
      </c>
      <c r="P56" s="240"/>
      <c r="Q56" s="240"/>
      <c r="R56" s="240"/>
      <c r="S56" s="240"/>
      <c r="T56" s="240"/>
      <c r="U56" s="240"/>
    </row>
    <row r="57" spans="1:21" ht="31.5" customHeight="1" thickBot="1" x14ac:dyDescent="0.25">
      <c r="A57" s="240"/>
      <c r="B57" s="268"/>
      <c r="C57" s="269"/>
      <c r="D57" s="269"/>
      <c r="E57" s="270"/>
      <c r="F57" s="270"/>
      <c r="G57" s="270"/>
      <c r="H57" s="270"/>
      <c r="I57" s="270"/>
      <c r="J57" s="271" t="s">
        <v>474</v>
      </c>
      <c r="K57" s="272" t="s">
        <v>506</v>
      </c>
      <c r="L57" s="273" t="s">
        <v>507</v>
      </c>
      <c r="M57" s="273" t="s">
        <v>508</v>
      </c>
      <c r="N57" s="273" t="s">
        <v>509</v>
      </c>
      <c r="O57" s="274" t="s">
        <v>510</v>
      </c>
      <c r="P57" s="240"/>
      <c r="Q57" s="240"/>
      <c r="R57" s="240"/>
      <c r="S57" s="240"/>
      <c r="T57" s="240"/>
      <c r="U57" s="240"/>
    </row>
    <row r="58" spans="1:21" ht="31.5" customHeight="1" x14ac:dyDescent="0.2">
      <c r="B58" s="1173" t="s">
        <v>511</v>
      </c>
      <c r="C58" s="1174"/>
      <c r="D58" s="1179" t="s">
        <v>512</v>
      </c>
      <c r="E58" s="1180"/>
      <c r="F58" s="1180"/>
      <c r="G58" s="1180"/>
      <c r="H58" s="1180"/>
      <c r="I58" s="1180"/>
      <c r="J58" s="1181"/>
      <c r="K58" s="275"/>
      <c r="L58" s="276"/>
      <c r="M58" s="276"/>
      <c r="N58" s="276"/>
      <c r="O58" s="277"/>
    </row>
    <row r="59" spans="1:21" ht="31.5" customHeight="1" x14ac:dyDescent="0.2">
      <c r="B59" s="1175"/>
      <c r="C59" s="1176"/>
      <c r="D59" s="1182" t="s">
        <v>513</v>
      </c>
      <c r="E59" s="1183"/>
      <c r="F59" s="1183"/>
      <c r="G59" s="1183"/>
      <c r="H59" s="1183"/>
      <c r="I59" s="1183"/>
      <c r="J59" s="1184"/>
      <c r="K59" s="278"/>
      <c r="L59" s="279"/>
      <c r="M59" s="279"/>
      <c r="N59" s="279"/>
      <c r="O59" s="280"/>
    </row>
    <row r="60" spans="1:21" ht="31.5" customHeight="1" thickBot="1" x14ac:dyDescent="0.25">
      <c r="B60" s="1177"/>
      <c r="C60" s="1178"/>
      <c r="D60" s="1185" t="s">
        <v>514</v>
      </c>
      <c r="E60" s="1186"/>
      <c r="F60" s="1186"/>
      <c r="G60" s="1186"/>
      <c r="H60" s="1186"/>
      <c r="I60" s="1186"/>
      <c r="J60" s="1187"/>
      <c r="K60" s="281"/>
      <c r="L60" s="282"/>
      <c r="M60" s="282"/>
      <c r="N60" s="282"/>
      <c r="O60" s="283"/>
    </row>
    <row r="61" spans="1:21" ht="24" customHeight="1" x14ac:dyDescent="0.2">
      <c r="B61" s="284"/>
      <c r="C61" s="284"/>
      <c r="D61" s="285" t="s">
        <v>515</v>
      </c>
      <c r="E61" s="286"/>
      <c r="F61" s="286"/>
      <c r="G61" s="286"/>
      <c r="H61" s="286"/>
      <c r="I61" s="286"/>
      <c r="J61" s="286"/>
      <c r="K61" s="286"/>
      <c r="L61" s="286"/>
      <c r="M61" s="286"/>
      <c r="N61" s="286"/>
      <c r="O61" s="286"/>
    </row>
    <row r="62" spans="1:21" ht="24" customHeight="1" x14ac:dyDescent="0.2">
      <c r="B62" s="287"/>
      <c r="C62" s="287"/>
      <c r="D62" s="285" t="s">
        <v>516</v>
      </c>
      <c r="E62" s="286"/>
      <c r="F62" s="286"/>
      <c r="G62" s="286"/>
      <c r="H62" s="286"/>
      <c r="I62" s="286"/>
      <c r="J62" s="286"/>
      <c r="K62" s="286"/>
      <c r="L62" s="286"/>
      <c r="M62" s="286"/>
      <c r="N62" s="286"/>
      <c r="O62" s="286"/>
    </row>
    <row r="63" spans="1:21" ht="24" customHeight="1" x14ac:dyDescent="0.2">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
      <c r="A64" s="240"/>
      <c r="B64" s="263"/>
      <c r="C64" s="240"/>
      <c r="D64" s="240"/>
      <c r="E64" s="240"/>
      <c r="F64" s="240"/>
      <c r="G64" s="240"/>
      <c r="H64" s="240"/>
      <c r="I64" s="240"/>
      <c r="J64" s="240"/>
      <c r="K64" s="240"/>
      <c r="L64" s="240"/>
      <c r="M64" s="240"/>
      <c r="N64" s="240"/>
      <c r="O64" s="240"/>
      <c r="P64" s="240"/>
      <c r="Q64" s="240"/>
      <c r="R64" s="240"/>
      <c r="S64" s="240"/>
      <c r="T64" s="240"/>
      <c r="U64" s="240"/>
    </row>
    <row r="65" s="241" customFormat="1" ht="12.6" hidden="1" customHeight="1" x14ac:dyDescent="0.2"/>
    <row r="66" s="241" customFormat="1" ht="12.6" hidden="1" customHeight="1" x14ac:dyDescent="0.2"/>
  </sheetData>
  <sheetProtection algorithmName="SHA-512" hashValue="5V+GYhEBQ4xuE6Vwk6afEzc3tlZOR5qNAa7STVBEzAdx61Clppd73b4+uJpPzd5sBy1LdjPqDa7X+Dg/8eeFNw==" saltValue="THbdNwFiGZQHqZ/8LZ275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A9270-E3DE-4C8C-9E30-1AB960FB569A}">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288" customWidth="1"/>
    <col min="2" max="3" width="12.6640625" style="288" customWidth="1"/>
    <col min="4" max="4" width="11.6640625" style="288" customWidth="1"/>
    <col min="5" max="8" width="10.33203125" style="288" customWidth="1"/>
    <col min="9" max="13" width="16.33203125" style="288" customWidth="1"/>
    <col min="14" max="19" width="12.66406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489</v>
      </c>
    </row>
    <row r="40" spans="2:13" ht="27.75" customHeight="1" thickBot="1" x14ac:dyDescent="0.25">
      <c r="B40" s="290" t="s">
        <v>490</v>
      </c>
      <c r="C40" s="291"/>
      <c r="D40" s="291"/>
      <c r="E40" s="292"/>
      <c r="F40" s="292"/>
      <c r="G40" s="292"/>
      <c r="H40" s="293" t="s">
        <v>474</v>
      </c>
      <c r="I40" s="294" t="s">
        <v>3</v>
      </c>
      <c r="J40" s="295" t="s">
        <v>4</v>
      </c>
      <c r="K40" s="295" t="s">
        <v>5</v>
      </c>
      <c r="L40" s="295" t="s">
        <v>6</v>
      </c>
      <c r="M40" s="296" t="s">
        <v>7</v>
      </c>
    </row>
    <row r="41" spans="2:13" ht="27.75" customHeight="1" x14ac:dyDescent="0.2">
      <c r="B41" s="1188" t="s">
        <v>517</v>
      </c>
      <c r="C41" s="1189"/>
      <c r="D41" s="297"/>
      <c r="E41" s="1194" t="s">
        <v>518</v>
      </c>
      <c r="F41" s="1194"/>
      <c r="G41" s="1194"/>
      <c r="H41" s="1195"/>
      <c r="I41" s="298">
        <v>7518</v>
      </c>
      <c r="J41" s="299">
        <v>7350</v>
      </c>
      <c r="K41" s="299">
        <v>6980</v>
      </c>
      <c r="L41" s="299">
        <v>6526</v>
      </c>
      <c r="M41" s="300">
        <v>6220</v>
      </c>
    </row>
    <row r="42" spans="2:13" ht="27.75" customHeight="1" x14ac:dyDescent="0.2">
      <c r="B42" s="1190"/>
      <c r="C42" s="1191"/>
      <c r="D42" s="301"/>
      <c r="E42" s="1196" t="s">
        <v>519</v>
      </c>
      <c r="F42" s="1196"/>
      <c r="G42" s="1196"/>
      <c r="H42" s="1197"/>
      <c r="I42" s="302" t="s">
        <v>435</v>
      </c>
      <c r="J42" s="303" t="s">
        <v>435</v>
      </c>
      <c r="K42" s="303" t="s">
        <v>435</v>
      </c>
      <c r="L42" s="303" t="s">
        <v>435</v>
      </c>
      <c r="M42" s="304" t="s">
        <v>435</v>
      </c>
    </row>
    <row r="43" spans="2:13" ht="27.75" customHeight="1" x14ac:dyDescent="0.2">
      <c r="B43" s="1190"/>
      <c r="C43" s="1191"/>
      <c r="D43" s="301"/>
      <c r="E43" s="1196" t="s">
        <v>520</v>
      </c>
      <c r="F43" s="1196"/>
      <c r="G43" s="1196"/>
      <c r="H43" s="1197"/>
      <c r="I43" s="302">
        <v>3355</v>
      </c>
      <c r="J43" s="303">
        <v>3330</v>
      </c>
      <c r="K43" s="303">
        <v>3487</v>
      </c>
      <c r="L43" s="303">
        <v>3677</v>
      </c>
      <c r="M43" s="304">
        <v>3849</v>
      </c>
    </row>
    <row r="44" spans="2:13" ht="27.75" customHeight="1" x14ac:dyDescent="0.2">
      <c r="B44" s="1190"/>
      <c r="C44" s="1191"/>
      <c r="D44" s="301"/>
      <c r="E44" s="1196" t="s">
        <v>521</v>
      </c>
      <c r="F44" s="1196"/>
      <c r="G44" s="1196"/>
      <c r="H44" s="1197"/>
      <c r="I44" s="302" t="s">
        <v>435</v>
      </c>
      <c r="J44" s="303" t="s">
        <v>435</v>
      </c>
      <c r="K44" s="303" t="s">
        <v>435</v>
      </c>
      <c r="L44" s="303" t="s">
        <v>435</v>
      </c>
      <c r="M44" s="304" t="s">
        <v>435</v>
      </c>
    </row>
    <row r="45" spans="2:13" ht="27.75" customHeight="1" x14ac:dyDescent="0.2">
      <c r="B45" s="1190"/>
      <c r="C45" s="1191"/>
      <c r="D45" s="301"/>
      <c r="E45" s="1196" t="s">
        <v>522</v>
      </c>
      <c r="F45" s="1196"/>
      <c r="G45" s="1196"/>
      <c r="H45" s="1197"/>
      <c r="I45" s="302">
        <v>1160</v>
      </c>
      <c r="J45" s="303">
        <v>1136</v>
      </c>
      <c r="K45" s="303">
        <v>1039</v>
      </c>
      <c r="L45" s="303">
        <v>981</v>
      </c>
      <c r="M45" s="304">
        <v>940</v>
      </c>
    </row>
    <row r="46" spans="2:13" ht="27.75" customHeight="1" x14ac:dyDescent="0.2">
      <c r="B46" s="1190"/>
      <c r="C46" s="1191"/>
      <c r="D46" s="305"/>
      <c r="E46" s="1196" t="s">
        <v>523</v>
      </c>
      <c r="F46" s="1196"/>
      <c r="G46" s="1196"/>
      <c r="H46" s="1197"/>
      <c r="I46" s="302" t="s">
        <v>435</v>
      </c>
      <c r="J46" s="303" t="s">
        <v>435</v>
      </c>
      <c r="K46" s="303" t="s">
        <v>435</v>
      </c>
      <c r="L46" s="303" t="s">
        <v>435</v>
      </c>
      <c r="M46" s="304" t="s">
        <v>435</v>
      </c>
    </row>
    <row r="47" spans="2:13" ht="27.75" customHeight="1" x14ac:dyDescent="0.2">
      <c r="B47" s="1190"/>
      <c r="C47" s="1191"/>
      <c r="D47" s="306"/>
      <c r="E47" s="1198" t="s">
        <v>524</v>
      </c>
      <c r="F47" s="1199"/>
      <c r="G47" s="1199"/>
      <c r="H47" s="1200"/>
      <c r="I47" s="302" t="s">
        <v>435</v>
      </c>
      <c r="J47" s="303" t="s">
        <v>435</v>
      </c>
      <c r="K47" s="303" t="s">
        <v>435</v>
      </c>
      <c r="L47" s="303" t="s">
        <v>435</v>
      </c>
      <c r="M47" s="304" t="s">
        <v>435</v>
      </c>
    </row>
    <row r="48" spans="2:13" ht="27.75" customHeight="1" x14ac:dyDescent="0.2">
      <c r="B48" s="1190"/>
      <c r="C48" s="1191"/>
      <c r="D48" s="301"/>
      <c r="E48" s="1196" t="s">
        <v>525</v>
      </c>
      <c r="F48" s="1196"/>
      <c r="G48" s="1196"/>
      <c r="H48" s="1197"/>
      <c r="I48" s="302" t="s">
        <v>435</v>
      </c>
      <c r="J48" s="303" t="s">
        <v>435</v>
      </c>
      <c r="K48" s="303" t="s">
        <v>435</v>
      </c>
      <c r="L48" s="303" t="s">
        <v>435</v>
      </c>
      <c r="M48" s="304" t="s">
        <v>435</v>
      </c>
    </row>
    <row r="49" spans="2:13" ht="27.75" customHeight="1" x14ac:dyDescent="0.2">
      <c r="B49" s="1192"/>
      <c r="C49" s="1193"/>
      <c r="D49" s="301"/>
      <c r="E49" s="1196" t="s">
        <v>526</v>
      </c>
      <c r="F49" s="1196"/>
      <c r="G49" s="1196"/>
      <c r="H49" s="1197"/>
      <c r="I49" s="302" t="s">
        <v>435</v>
      </c>
      <c r="J49" s="303" t="s">
        <v>435</v>
      </c>
      <c r="K49" s="303" t="s">
        <v>435</v>
      </c>
      <c r="L49" s="303" t="s">
        <v>435</v>
      </c>
      <c r="M49" s="304" t="s">
        <v>435</v>
      </c>
    </row>
    <row r="50" spans="2:13" ht="27.75" customHeight="1" x14ac:dyDescent="0.2">
      <c r="B50" s="1201" t="s">
        <v>527</v>
      </c>
      <c r="C50" s="1202"/>
      <c r="D50" s="307"/>
      <c r="E50" s="1196" t="s">
        <v>528</v>
      </c>
      <c r="F50" s="1196"/>
      <c r="G50" s="1196"/>
      <c r="H50" s="1197"/>
      <c r="I50" s="302">
        <v>2237</v>
      </c>
      <c r="J50" s="303">
        <v>2705</v>
      </c>
      <c r="K50" s="303">
        <v>2837</v>
      </c>
      <c r="L50" s="303">
        <v>2887</v>
      </c>
      <c r="M50" s="304">
        <v>2821</v>
      </c>
    </row>
    <row r="51" spans="2:13" ht="27.75" customHeight="1" x14ac:dyDescent="0.2">
      <c r="B51" s="1190"/>
      <c r="C51" s="1191"/>
      <c r="D51" s="301"/>
      <c r="E51" s="1196" t="s">
        <v>529</v>
      </c>
      <c r="F51" s="1196"/>
      <c r="G51" s="1196"/>
      <c r="H51" s="1197"/>
      <c r="I51" s="302" t="s">
        <v>435</v>
      </c>
      <c r="J51" s="303" t="s">
        <v>435</v>
      </c>
      <c r="K51" s="303" t="s">
        <v>435</v>
      </c>
      <c r="L51" s="303" t="s">
        <v>435</v>
      </c>
      <c r="M51" s="304" t="s">
        <v>435</v>
      </c>
    </row>
    <row r="52" spans="2:13" ht="27.75" customHeight="1" x14ac:dyDescent="0.2">
      <c r="B52" s="1192"/>
      <c r="C52" s="1193"/>
      <c r="D52" s="301"/>
      <c r="E52" s="1196" t="s">
        <v>530</v>
      </c>
      <c r="F52" s="1196"/>
      <c r="G52" s="1196"/>
      <c r="H52" s="1197"/>
      <c r="I52" s="302">
        <v>8921</v>
      </c>
      <c r="J52" s="303">
        <v>8780</v>
      </c>
      <c r="K52" s="303">
        <v>8401</v>
      </c>
      <c r="L52" s="303">
        <v>7924</v>
      </c>
      <c r="M52" s="304">
        <v>7390</v>
      </c>
    </row>
    <row r="53" spans="2:13" ht="27.75" customHeight="1" thickBot="1" x14ac:dyDescent="0.25">
      <c r="B53" s="1203" t="s">
        <v>501</v>
      </c>
      <c r="C53" s="1204"/>
      <c r="D53" s="308"/>
      <c r="E53" s="1205" t="s">
        <v>531</v>
      </c>
      <c r="F53" s="1205"/>
      <c r="G53" s="1205"/>
      <c r="H53" s="1206"/>
      <c r="I53" s="309">
        <v>875</v>
      </c>
      <c r="J53" s="310">
        <v>330</v>
      </c>
      <c r="K53" s="310">
        <v>269</v>
      </c>
      <c r="L53" s="310">
        <v>373</v>
      </c>
      <c r="M53" s="311">
        <v>799</v>
      </c>
    </row>
    <row r="54" spans="2:13" ht="27.75" customHeight="1" x14ac:dyDescent="0.2">
      <c r="B54" s="312"/>
      <c r="C54" s="313"/>
      <c r="D54" s="313"/>
      <c r="E54" s="314"/>
      <c r="F54" s="314"/>
      <c r="G54" s="314"/>
      <c r="H54" s="314"/>
      <c r="I54" s="315"/>
      <c r="J54" s="315"/>
      <c r="K54" s="315"/>
      <c r="L54" s="315"/>
      <c r="M54" s="315"/>
    </row>
    <row r="55" spans="2:13" ht="13.2" x14ac:dyDescent="0.2"/>
  </sheetData>
  <sheetProtection algorithmName="SHA-512" hashValue="h3Ynbu8eaMmRT7rlgeeRA7Y4SOeYrFd54xaSiRKNgHFpr5leShPPQjnvm7JXNqdoohrV6m2HMqpf+LtiPP9ImA==" saltValue="GoiJ259Ewue1XagTlfnfX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CFEA6-60DA-4160-81B6-5E15EDDFEE69}">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95" customWidth="1"/>
    <col min="2" max="2" width="16.33203125" style="195" customWidth="1"/>
    <col min="3" max="5" width="26.21875" style="195" customWidth="1"/>
    <col min="6" max="8" width="24.21875" style="195" customWidth="1"/>
    <col min="9" max="14" width="26" style="195" customWidth="1"/>
    <col min="15" max="15" width="6.109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6"/>
      <c r="C53" s="196"/>
      <c r="D53" s="196"/>
      <c r="E53" s="196"/>
      <c r="F53" s="196"/>
      <c r="G53" s="196"/>
      <c r="H53" s="316" t="s">
        <v>532</v>
      </c>
    </row>
    <row r="54" spans="2:8" ht="29.25" customHeight="1" thickBot="1" x14ac:dyDescent="0.3">
      <c r="B54" s="317" t="s">
        <v>23</v>
      </c>
      <c r="C54" s="318"/>
      <c r="D54" s="318"/>
      <c r="E54" s="319" t="s">
        <v>474</v>
      </c>
      <c r="F54" s="320" t="s">
        <v>5</v>
      </c>
      <c r="G54" s="320" t="s">
        <v>6</v>
      </c>
      <c r="H54" s="321" t="s">
        <v>7</v>
      </c>
    </row>
    <row r="55" spans="2:8" ht="52.5" customHeight="1" x14ac:dyDescent="0.2">
      <c r="B55" s="322"/>
      <c r="C55" s="1215" t="s">
        <v>118</v>
      </c>
      <c r="D55" s="1215"/>
      <c r="E55" s="1216"/>
      <c r="F55" s="323">
        <v>983</v>
      </c>
      <c r="G55" s="323">
        <v>1007</v>
      </c>
      <c r="H55" s="324">
        <v>879</v>
      </c>
    </row>
    <row r="56" spans="2:8" ht="52.5" customHeight="1" x14ac:dyDescent="0.2">
      <c r="B56" s="325"/>
      <c r="C56" s="1217" t="s">
        <v>533</v>
      </c>
      <c r="D56" s="1217"/>
      <c r="E56" s="1218"/>
      <c r="F56" s="326" t="s">
        <v>435</v>
      </c>
      <c r="G56" s="326" t="s">
        <v>435</v>
      </c>
      <c r="H56" s="327" t="s">
        <v>435</v>
      </c>
    </row>
    <row r="57" spans="2:8" ht="53.25" customHeight="1" x14ac:dyDescent="0.2">
      <c r="B57" s="325"/>
      <c r="C57" s="1219" t="s">
        <v>123</v>
      </c>
      <c r="D57" s="1219"/>
      <c r="E57" s="1220"/>
      <c r="F57" s="328">
        <v>1441</v>
      </c>
      <c r="G57" s="328">
        <v>1550</v>
      </c>
      <c r="H57" s="329">
        <v>1549</v>
      </c>
    </row>
    <row r="58" spans="2:8" ht="45.75" customHeight="1" x14ac:dyDescent="0.2">
      <c r="B58" s="330"/>
      <c r="C58" s="1207" t="s">
        <v>534</v>
      </c>
      <c r="D58" s="1208"/>
      <c r="E58" s="1209"/>
      <c r="F58" s="331">
        <v>580</v>
      </c>
      <c r="G58" s="331">
        <v>670</v>
      </c>
      <c r="H58" s="332">
        <v>761</v>
      </c>
    </row>
    <row r="59" spans="2:8" ht="45.75" customHeight="1" x14ac:dyDescent="0.2">
      <c r="B59" s="330"/>
      <c r="C59" s="1207" t="s">
        <v>535</v>
      </c>
      <c r="D59" s="1208"/>
      <c r="E59" s="1209"/>
      <c r="F59" s="331">
        <v>663</v>
      </c>
      <c r="G59" s="331">
        <v>685</v>
      </c>
      <c r="H59" s="332">
        <v>612</v>
      </c>
    </row>
    <row r="60" spans="2:8" ht="45.75" customHeight="1" x14ac:dyDescent="0.2">
      <c r="B60" s="330"/>
      <c r="C60" s="1207" t="s">
        <v>536</v>
      </c>
      <c r="D60" s="1208"/>
      <c r="E60" s="1209"/>
      <c r="F60" s="331">
        <v>94</v>
      </c>
      <c r="G60" s="331">
        <v>94</v>
      </c>
      <c r="H60" s="332">
        <v>76</v>
      </c>
    </row>
    <row r="61" spans="2:8" ht="45.75" customHeight="1" x14ac:dyDescent="0.2">
      <c r="B61" s="330"/>
      <c r="C61" s="1207" t="s">
        <v>537</v>
      </c>
      <c r="D61" s="1208"/>
      <c r="E61" s="1209"/>
      <c r="F61" s="331">
        <v>79</v>
      </c>
      <c r="G61" s="331">
        <v>76</v>
      </c>
      <c r="H61" s="332">
        <v>74</v>
      </c>
    </row>
    <row r="62" spans="2:8" ht="45.75" customHeight="1" thickBot="1" x14ac:dyDescent="0.25">
      <c r="B62" s="333"/>
      <c r="C62" s="1210" t="s">
        <v>538</v>
      </c>
      <c r="D62" s="1211"/>
      <c r="E62" s="1212"/>
      <c r="F62" s="334">
        <v>14</v>
      </c>
      <c r="G62" s="334">
        <v>14</v>
      </c>
      <c r="H62" s="335">
        <v>14</v>
      </c>
    </row>
    <row r="63" spans="2:8" ht="52.5" customHeight="1" thickBot="1" x14ac:dyDescent="0.25">
      <c r="B63" s="336"/>
      <c r="C63" s="1213" t="s">
        <v>539</v>
      </c>
      <c r="D63" s="1213"/>
      <c r="E63" s="1214"/>
      <c r="F63" s="337">
        <v>2425</v>
      </c>
      <c r="G63" s="337">
        <v>2557</v>
      </c>
      <c r="H63" s="338">
        <v>2428</v>
      </c>
    </row>
    <row r="64" spans="2:8" ht="13.2" x14ac:dyDescent="0.2"/>
  </sheetData>
  <sheetProtection algorithmName="SHA-512" hashValue="sRSBrPx1TO2fKrv1AFTi9AyZTPUowWhzEWTwEpScz0rCi3xsiM7cQ46Ky1DMGdy0YTnj2Xt6EU2v+CJtFpi7yw==" saltValue="nE8Pw50bjTbBHbtadUvs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0" t="s">
        <v>15</v>
      </c>
      <c r="AO43" s="341"/>
      <c r="AP43" s="341"/>
      <c r="AQ43" s="341"/>
      <c r="AR43" s="341"/>
      <c r="AS43" s="341"/>
      <c r="AT43" s="341"/>
      <c r="AU43" s="341"/>
      <c r="AV43" s="341"/>
      <c r="AW43" s="341"/>
      <c r="AX43" s="341"/>
      <c r="AY43" s="341"/>
      <c r="AZ43" s="341"/>
      <c r="BA43" s="341"/>
      <c r="BB43" s="341"/>
      <c r="BC43" s="341"/>
      <c r="BD43" s="341"/>
      <c r="BE43" s="341"/>
      <c r="BF43" s="341"/>
      <c r="BG43" s="341"/>
      <c r="BH43" s="341"/>
      <c r="BI43" s="341"/>
      <c r="BJ43" s="341"/>
      <c r="BK43" s="341"/>
      <c r="BL43" s="341"/>
      <c r="BM43" s="341"/>
      <c r="BN43" s="341"/>
      <c r="BO43" s="341"/>
      <c r="BP43" s="341"/>
      <c r="BQ43" s="341"/>
      <c r="BR43" s="341"/>
      <c r="BS43" s="341"/>
      <c r="BT43" s="341"/>
      <c r="BU43" s="341"/>
      <c r="BV43" s="341"/>
      <c r="BW43" s="341"/>
      <c r="BX43" s="341"/>
      <c r="BY43" s="341"/>
      <c r="BZ43" s="341"/>
      <c r="CA43" s="341"/>
      <c r="CB43" s="341"/>
      <c r="CC43" s="341"/>
      <c r="CD43" s="341"/>
      <c r="CE43" s="341"/>
      <c r="CF43" s="341"/>
      <c r="CG43" s="341"/>
      <c r="CH43" s="341"/>
      <c r="CI43" s="341"/>
      <c r="CJ43" s="341"/>
      <c r="CK43" s="341"/>
      <c r="CL43" s="341"/>
      <c r="CM43" s="341"/>
      <c r="CN43" s="341"/>
      <c r="CO43" s="341"/>
      <c r="CP43" s="341"/>
      <c r="CQ43" s="341"/>
      <c r="CR43" s="341"/>
      <c r="CS43" s="341"/>
      <c r="CT43" s="341"/>
      <c r="CU43" s="341"/>
      <c r="CV43" s="341"/>
      <c r="CW43" s="341"/>
      <c r="CX43" s="341"/>
      <c r="CY43" s="341"/>
      <c r="CZ43" s="341"/>
      <c r="DA43" s="341"/>
      <c r="DB43" s="341"/>
      <c r="DC43" s="342"/>
    </row>
    <row r="44" spans="2:109" ht="13.2" x14ac:dyDescent="0.2">
      <c r="B44" s="10"/>
      <c r="AN44" s="343"/>
      <c r="AO44" s="344"/>
      <c r="AP44" s="344"/>
      <c r="AQ44" s="344"/>
      <c r="AR44" s="344"/>
      <c r="AS44" s="344"/>
      <c r="AT44" s="344"/>
      <c r="AU44" s="344"/>
      <c r="AV44" s="344"/>
      <c r="AW44" s="344"/>
      <c r="AX44" s="344"/>
      <c r="AY44" s="344"/>
      <c r="AZ44" s="344"/>
      <c r="BA44" s="344"/>
      <c r="BB44" s="344"/>
      <c r="BC44" s="344"/>
      <c r="BD44" s="344"/>
      <c r="BE44" s="344"/>
      <c r="BF44" s="344"/>
      <c r="BG44" s="344"/>
      <c r="BH44" s="344"/>
      <c r="BI44" s="344"/>
      <c r="BJ44" s="344"/>
      <c r="BK44" s="344"/>
      <c r="BL44" s="344"/>
      <c r="BM44" s="344"/>
      <c r="BN44" s="344"/>
      <c r="BO44" s="344"/>
      <c r="BP44" s="344"/>
      <c r="BQ44" s="344"/>
      <c r="BR44" s="344"/>
      <c r="BS44" s="344"/>
      <c r="BT44" s="344"/>
      <c r="BU44" s="344"/>
      <c r="BV44" s="344"/>
      <c r="BW44" s="344"/>
      <c r="BX44" s="344"/>
      <c r="BY44" s="344"/>
      <c r="BZ44" s="344"/>
      <c r="CA44" s="344"/>
      <c r="CB44" s="344"/>
      <c r="CC44" s="344"/>
      <c r="CD44" s="344"/>
      <c r="CE44" s="344"/>
      <c r="CF44" s="344"/>
      <c r="CG44" s="344"/>
      <c r="CH44" s="344"/>
      <c r="CI44" s="344"/>
      <c r="CJ44" s="344"/>
      <c r="CK44" s="344"/>
      <c r="CL44" s="344"/>
      <c r="CM44" s="344"/>
      <c r="CN44" s="344"/>
      <c r="CO44" s="344"/>
      <c r="CP44" s="344"/>
      <c r="CQ44" s="344"/>
      <c r="CR44" s="344"/>
      <c r="CS44" s="344"/>
      <c r="CT44" s="344"/>
      <c r="CU44" s="344"/>
      <c r="CV44" s="344"/>
      <c r="CW44" s="344"/>
      <c r="CX44" s="344"/>
      <c r="CY44" s="344"/>
      <c r="CZ44" s="344"/>
      <c r="DA44" s="344"/>
      <c r="DB44" s="344"/>
      <c r="DC44" s="345"/>
    </row>
    <row r="45" spans="2:109" ht="13.2" x14ac:dyDescent="0.2">
      <c r="B45" s="10"/>
      <c r="AN45" s="343"/>
      <c r="AO45" s="344"/>
      <c r="AP45" s="344"/>
      <c r="AQ45" s="344"/>
      <c r="AR45" s="344"/>
      <c r="AS45" s="344"/>
      <c r="AT45" s="344"/>
      <c r="AU45" s="344"/>
      <c r="AV45" s="344"/>
      <c r="AW45" s="344"/>
      <c r="AX45" s="344"/>
      <c r="AY45" s="344"/>
      <c r="AZ45" s="344"/>
      <c r="BA45" s="344"/>
      <c r="BB45" s="344"/>
      <c r="BC45" s="344"/>
      <c r="BD45" s="344"/>
      <c r="BE45" s="344"/>
      <c r="BF45" s="344"/>
      <c r="BG45" s="344"/>
      <c r="BH45" s="344"/>
      <c r="BI45" s="344"/>
      <c r="BJ45" s="344"/>
      <c r="BK45" s="344"/>
      <c r="BL45" s="344"/>
      <c r="BM45" s="344"/>
      <c r="BN45" s="344"/>
      <c r="BO45" s="344"/>
      <c r="BP45" s="344"/>
      <c r="BQ45" s="344"/>
      <c r="BR45" s="344"/>
      <c r="BS45" s="344"/>
      <c r="BT45" s="344"/>
      <c r="BU45" s="344"/>
      <c r="BV45" s="344"/>
      <c r="BW45" s="344"/>
      <c r="BX45" s="344"/>
      <c r="BY45" s="344"/>
      <c r="BZ45" s="344"/>
      <c r="CA45" s="344"/>
      <c r="CB45" s="344"/>
      <c r="CC45" s="344"/>
      <c r="CD45" s="344"/>
      <c r="CE45" s="344"/>
      <c r="CF45" s="344"/>
      <c r="CG45" s="344"/>
      <c r="CH45" s="344"/>
      <c r="CI45" s="344"/>
      <c r="CJ45" s="344"/>
      <c r="CK45" s="344"/>
      <c r="CL45" s="344"/>
      <c r="CM45" s="344"/>
      <c r="CN45" s="344"/>
      <c r="CO45" s="344"/>
      <c r="CP45" s="344"/>
      <c r="CQ45" s="344"/>
      <c r="CR45" s="344"/>
      <c r="CS45" s="344"/>
      <c r="CT45" s="344"/>
      <c r="CU45" s="344"/>
      <c r="CV45" s="344"/>
      <c r="CW45" s="344"/>
      <c r="CX45" s="344"/>
      <c r="CY45" s="344"/>
      <c r="CZ45" s="344"/>
      <c r="DA45" s="344"/>
      <c r="DB45" s="344"/>
      <c r="DC45" s="345"/>
    </row>
    <row r="46" spans="2:109" ht="13.2" x14ac:dyDescent="0.2">
      <c r="B46" s="10"/>
      <c r="AN46" s="343"/>
      <c r="AO46" s="344"/>
      <c r="AP46" s="344"/>
      <c r="AQ46" s="344"/>
      <c r="AR46" s="344"/>
      <c r="AS46" s="344"/>
      <c r="AT46" s="344"/>
      <c r="AU46" s="344"/>
      <c r="AV46" s="344"/>
      <c r="AW46" s="344"/>
      <c r="AX46" s="344"/>
      <c r="AY46" s="344"/>
      <c r="AZ46" s="344"/>
      <c r="BA46" s="344"/>
      <c r="BB46" s="344"/>
      <c r="BC46" s="344"/>
      <c r="BD46" s="344"/>
      <c r="BE46" s="344"/>
      <c r="BF46" s="344"/>
      <c r="BG46" s="344"/>
      <c r="BH46" s="344"/>
      <c r="BI46" s="344"/>
      <c r="BJ46" s="344"/>
      <c r="BK46" s="344"/>
      <c r="BL46" s="344"/>
      <c r="BM46" s="344"/>
      <c r="BN46" s="344"/>
      <c r="BO46" s="344"/>
      <c r="BP46" s="344"/>
      <c r="BQ46" s="344"/>
      <c r="BR46" s="344"/>
      <c r="BS46" s="344"/>
      <c r="BT46" s="344"/>
      <c r="BU46" s="344"/>
      <c r="BV46" s="344"/>
      <c r="BW46" s="344"/>
      <c r="BX46" s="344"/>
      <c r="BY46" s="344"/>
      <c r="BZ46" s="344"/>
      <c r="CA46" s="344"/>
      <c r="CB46" s="344"/>
      <c r="CC46" s="344"/>
      <c r="CD46" s="344"/>
      <c r="CE46" s="344"/>
      <c r="CF46" s="344"/>
      <c r="CG46" s="344"/>
      <c r="CH46" s="344"/>
      <c r="CI46" s="344"/>
      <c r="CJ46" s="344"/>
      <c r="CK46" s="344"/>
      <c r="CL46" s="344"/>
      <c r="CM46" s="344"/>
      <c r="CN46" s="344"/>
      <c r="CO46" s="344"/>
      <c r="CP46" s="344"/>
      <c r="CQ46" s="344"/>
      <c r="CR46" s="344"/>
      <c r="CS46" s="344"/>
      <c r="CT46" s="344"/>
      <c r="CU46" s="344"/>
      <c r="CV46" s="344"/>
      <c r="CW46" s="344"/>
      <c r="CX46" s="344"/>
      <c r="CY46" s="344"/>
      <c r="CZ46" s="344"/>
      <c r="DA46" s="344"/>
      <c r="DB46" s="344"/>
      <c r="DC46" s="345"/>
    </row>
    <row r="47" spans="2:109" ht="13.2" x14ac:dyDescent="0.2">
      <c r="B47" s="10"/>
      <c r="AN47" s="346"/>
      <c r="AO47" s="347"/>
      <c r="AP47" s="347"/>
      <c r="AQ47" s="347"/>
      <c r="AR47" s="347"/>
      <c r="AS47" s="347"/>
      <c r="AT47" s="347"/>
      <c r="AU47" s="347"/>
      <c r="AV47" s="347"/>
      <c r="AW47" s="347"/>
      <c r="AX47" s="347"/>
      <c r="AY47" s="347"/>
      <c r="AZ47" s="347"/>
      <c r="BA47" s="347"/>
      <c r="BB47" s="347"/>
      <c r="BC47" s="347"/>
      <c r="BD47" s="347"/>
      <c r="BE47" s="347"/>
      <c r="BF47" s="347"/>
      <c r="BG47" s="347"/>
      <c r="BH47" s="347"/>
      <c r="BI47" s="347"/>
      <c r="BJ47" s="347"/>
      <c r="BK47" s="347"/>
      <c r="BL47" s="347"/>
      <c r="BM47" s="347"/>
      <c r="BN47" s="347"/>
      <c r="BO47" s="347"/>
      <c r="BP47" s="347"/>
      <c r="BQ47" s="347"/>
      <c r="BR47" s="347"/>
      <c r="BS47" s="347"/>
      <c r="BT47" s="347"/>
      <c r="BU47" s="347"/>
      <c r="BV47" s="347"/>
      <c r="BW47" s="347"/>
      <c r="BX47" s="347"/>
      <c r="BY47" s="347"/>
      <c r="BZ47" s="347"/>
      <c r="CA47" s="347"/>
      <c r="CB47" s="347"/>
      <c r="CC47" s="347"/>
      <c r="CD47" s="347"/>
      <c r="CE47" s="347"/>
      <c r="CF47" s="347"/>
      <c r="CG47" s="347"/>
      <c r="CH47" s="347"/>
      <c r="CI47" s="347"/>
      <c r="CJ47" s="347"/>
      <c r="CK47" s="347"/>
      <c r="CL47" s="347"/>
      <c r="CM47" s="347"/>
      <c r="CN47" s="347"/>
      <c r="CO47" s="347"/>
      <c r="CP47" s="347"/>
      <c r="CQ47" s="347"/>
      <c r="CR47" s="347"/>
      <c r="CS47" s="347"/>
      <c r="CT47" s="347"/>
      <c r="CU47" s="347"/>
      <c r="CV47" s="347"/>
      <c r="CW47" s="347"/>
      <c r="CX47" s="347"/>
      <c r="CY47" s="347"/>
      <c r="CZ47" s="347"/>
      <c r="DA47" s="347"/>
      <c r="DB47" s="347"/>
      <c r="DC47" s="348"/>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349"/>
      <c r="H50" s="349"/>
      <c r="I50" s="349"/>
      <c r="J50" s="349"/>
      <c r="K50" s="20"/>
      <c r="L50" s="20"/>
      <c r="M50" s="21"/>
      <c r="N50" s="21"/>
      <c r="AN50" s="350"/>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2"/>
      <c r="BP50" s="353" t="s">
        <v>3</v>
      </c>
      <c r="BQ50" s="353"/>
      <c r="BR50" s="353"/>
      <c r="BS50" s="353"/>
      <c r="BT50" s="353"/>
      <c r="BU50" s="353"/>
      <c r="BV50" s="353"/>
      <c r="BW50" s="353"/>
      <c r="BX50" s="353" t="s">
        <v>4</v>
      </c>
      <c r="BY50" s="353"/>
      <c r="BZ50" s="353"/>
      <c r="CA50" s="353"/>
      <c r="CB50" s="353"/>
      <c r="CC50" s="353"/>
      <c r="CD50" s="353"/>
      <c r="CE50" s="353"/>
      <c r="CF50" s="353" t="s">
        <v>5</v>
      </c>
      <c r="CG50" s="353"/>
      <c r="CH50" s="353"/>
      <c r="CI50" s="353"/>
      <c r="CJ50" s="353"/>
      <c r="CK50" s="353"/>
      <c r="CL50" s="353"/>
      <c r="CM50" s="353"/>
      <c r="CN50" s="353" t="s">
        <v>6</v>
      </c>
      <c r="CO50" s="353"/>
      <c r="CP50" s="353"/>
      <c r="CQ50" s="353"/>
      <c r="CR50" s="353"/>
      <c r="CS50" s="353"/>
      <c r="CT50" s="353"/>
      <c r="CU50" s="353"/>
      <c r="CV50" s="353" t="s">
        <v>7</v>
      </c>
      <c r="CW50" s="353"/>
      <c r="CX50" s="353"/>
      <c r="CY50" s="353"/>
      <c r="CZ50" s="353"/>
      <c r="DA50" s="353"/>
      <c r="DB50" s="353"/>
      <c r="DC50" s="353"/>
    </row>
    <row r="51" spans="1:109" ht="13.5" customHeight="1" x14ac:dyDescent="0.2">
      <c r="B51" s="10"/>
      <c r="G51" s="354"/>
      <c r="H51" s="354"/>
      <c r="I51" s="357"/>
      <c r="J51" s="357"/>
      <c r="K51" s="355"/>
      <c r="L51" s="355"/>
      <c r="M51" s="355"/>
      <c r="N51" s="355"/>
      <c r="AM51" s="19"/>
      <c r="AN51" s="356" t="s">
        <v>8</v>
      </c>
      <c r="AO51" s="356"/>
      <c r="AP51" s="356"/>
      <c r="AQ51" s="356"/>
      <c r="AR51" s="356"/>
      <c r="AS51" s="356"/>
      <c r="AT51" s="356"/>
      <c r="AU51" s="356"/>
      <c r="AV51" s="356"/>
      <c r="AW51" s="356"/>
      <c r="AX51" s="356"/>
      <c r="AY51" s="356"/>
      <c r="AZ51" s="356"/>
      <c r="BA51" s="356"/>
      <c r="BB51" s="356" t="s">
        <v>9</v>
      </c>
      <c r="BC51" s="356"/>
      <c r="BD51" s="356"/>
      <c r="BE51" s="356"/>
      <c r="BF51" s="356"/>
      <c r="BG51" s="356"/>
      <c r="BH51" s="356"/>
      <c r="BI51" s="356"/>
      <c r="BJ51" s="356"/>
      <c r="BK51" s="356"/>
      <c r="BL51" s="356"/>
      <c r="BM51" s="356"/>
      <c r="BN51" s="356"/>
      <c r="BO51" s="356"/>
      <c r="BP51" s="339">
        <v>16.600000000000001</v>
      </c>
      <c r="BQ51" s="339"/>
      <c r="BR51" s="339"/>
      <c r="BS51" s="339"/>
      <c r="BT51" s="339"/>
      <c r="BU51" s="339"/>
      <c r="BV51" s="339"/>
      <c r="BW51" s="339"/>
      <c r="BX51" s="339">
        <v>5.8</v>
      </c>
      <c r="BY51" s="339"/>
      <c r="BZ51" s="339"/>
      <c r="CA51" s="339"/>
      <c r="CB51" s="339"/>
      <c r="CC51" s="339"/>
      <c r="CD51" s="339"/>
      <c r="CE51" s="339"/>
      <c r="CF51" s="339">
        <v>4.9000000000000004</v>
      </c>
      <c r="CG51" s="339"/>
      <c r="CH51" s="339"/>
      <c r="CI51" s="339"/>
      <c r="CJ51" s="339"/>
      <c r="CK51" s="339"/>
      <c r="CL51" s="339"/>
      <c r="CM51" s="339"/>
      <c r="CN51" s="339">
        <v>6.7</v>
      </c>
      <c r="CO51" s="339"/>
      <c r="CP51" s="339"/>
      <c r="CQ51" s="339"/>
      <c r="CR51" s="339"/>
      <c r="CS51" s="339"/>
      <c r="CT51" s="339"/>
      <c r="CU51" s="339"/>
      <c r="CV51" s="339">
        <v>13.8</v>
      </c>
      <c r="CW51" s="339"/>
      <c r="CX51" s="339"/>
      <c r="CY51" s="339"/>
      <c r="CZ51" s="339"/>
      <c r="DA51" s="339"/>
      <c r="DB51" s="339"/>
      <c r="DC51" s="339"/>
    </row>
    <row r="52" spans="1:109" ht="13.2" x14ac:dyDescent="0.2">
      <c r="B52" s="10"/>
      <c r="G52" s="354"/>
      <c r="H52" s="354"/>
      <c r="I52" s="357"/>
      <c r="J52" s="357"/>
      <c r="K52" s="355"/>
      <c r="L52" s="355"/>
      <c r="M52" s="355"/>
      <c r="N52" s="355"/>
      <c r="AM52" s="19"/>
      <c r="AN52" s="356"/>
      <c r="AO52" s="356"/>
      <c r="AP52" s="356"/>
      <c r="AQ52" s="356"/>
      <c r="AR52" s="356"/>
      <c r="AS52" s="356"/>
      <c r="AT52" s="356"/>
      <c r="AU52" s="356"/>
      <c r="AV52" s="356"/>
      <c r="AW52" s="356"/>
      <c r="AX52" s="356"/>
      <c r="AY52" s="356"/>
      <c r="AZ52" s="356"/>
      <c r="BA52" s="356"/>
      <c r="BB52" s="356"/>
      <c r="BC52" s="356"/>
      <c r="BD52" s="356"/>
      <c r="BE52" s="356"/>
      <c r="BF52" s="356"/>
      <c r="BG52" s="356"/>
      <c r="BH52" s="356"/>
      <c r="BI52" s="356"/>
      <c r="BJ52" s="356"/>
      <c r="BK52" s="356"/>
      <c r="BL52" s="356"/>
      <c r="BM52" s="356"/>
      <c r="BN52" s="356"/>
      <c r="BO52" s="356"/>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row>
    <row r="53" spans="1:109" ht="13.2" x14ac:dyDescent="0.2">
      <c r="A53" s="18"/>
      <c r="B53" s="10"/>
      <c r="G53" s="354"/>
      <c r="H53" s="354"/>
      <c r="I53" s="349"/>
      <c r="J53" s="349"/>
      <c r="K53" s="355"/>
      <c r="L53" s="355"/>
      <c r="M53" s="355"/>
      <c r="N53" s="355"/>
      <c r="AM53" s="19"/>
      <c r="AN53" s="356"/>
      <c r="AO53" s="356"/>
      <c r="AP53" s="356"/>
      <c r="AQ53" s="356"/>
      <c r="AR53" s="356"/>
      <c r="AS53" s="356"/>
      <c r="AT53" s="356"/>
      <c r="AU53" s="356"/>
      <c r="AV53" s="356"/>
      <c r="AW53" s="356"/>
      <c r="AX53" s="356"/>
      <c r="AY53" s="356"/>
      <c r="AZ53" s="356"/>
      <c r="BA53" s="356"/>
      <c r="BB53" s="356" t="s">
        <v>10</v>
      </c>
      <c r="BC53" s="356"/>
      <c r="BD53" s="356"/>
      <c r="BE53" s="356"/>
      <c r="BF53" s="356"/>
      <c r="BG53" s="356"/>
      <c r="BH53" s="356"/>
      <c r="BI53" s="356"/>
      <c r="BJ53" s="356"/>
      <c r="BK53" s="356"/>
      <c r="BL53" s="356"/>
      <c r="BM53" s="356"/>
      <c r="BN53" s="356"/>
      <c r="BO53" s="356"/>
      <c r="BP53" s="339">
        <v>81.599999999999994</v>
      </c>
      <c r="BQ53" s="339"/>
      <c r="BR53" s="339"/>
      <c r="BS53" s="339"/>
      <c r="BT53" s="339"/>
      <c r="BU53" s="339"/>
      <c r="BV53" s="339"/>
      <c r="BW53" s="339"/>
      <c r="BX53" s="339">
        <v>76.5</v>
      </c>
      <c r="BY53" s="339"/>
      <c r="BZ53" s="339"/>
      <c r="CA53" s="339"/>
      <c r="CB53" s="339"/>
      <c r="CC53" s="339"/>
      <c r="CD53" s="339"/>
      <c r="CE53" s="339"/>
      <c r="CF53" s="339">
        <v>77.599999999999994</v>
      </c>
      <c r="CG53" s="339"/>
      <c r="CH53" s="339"/>
      <c r="CI53" s="339"/>
      <c r="CJ53" s="339"/>
      <c r="CK53" s="339"/>
      <c r="CL53" s="339"/>
      <c r="CM53" s="339"/>
      <c r="CN53" s="339">
        <v>78.400000000000006</v>
      </c>
      <c r="CO53" s="339"/>
      <c r="CP53" s="339"/>
      <c r="CQ53" s="339"/>
      <c r="CR53" s="339"/>
      <c r="CS53" s="339"/>
      <c r="CT53" s="339"/>
      <c r="CU53" s="339"/>
      <c r="CV53" s="339">
        <v>79.099999999999994</v>
      </c>
      <c r="CW53" s="339"/>
      <c r="CX53" s="339"/>
      <c r="CY53" s="339"/>
      <c r="CZ53" s="339"/>
      <c r="DA53" s="339"/>
      <c r="DB53" s="339"/>
      <c r="DC53" s="339"/>
    </row>
    <row r="54" spans="1:109" ht="13.2" x14ac:dyDescent="0.2">
      <c r="A54" s="18"/>
      <c r="B54" s="10"/>
      <c r="G54" s="354"/>
      <c r="H54" s="354"/>
      <c r="I54" s="349"/>
      <c r="J54" s="349"/>
      <c r="K54" s="355"/>
      <c r="L54" s="355"/>
      <c r="M54" s="355"/>
      <c r="N54" s="355"/>
      <c r="AM54" s="19"/>
      <c r="AN54" s="356"/>
      <c r="AO54" s="356"/>
      <c r="AP54" s="356"/>
      <c r="AQ54" s="356"/>
      <c r="AR54" s="356"/>
      <c r="AS54" s="356"/>
      <c r="AT54" s="356"/>
      <c r="AU54" s="356"/>
      <c r="AV54" s="356"/>
      <c r="AW54" s="356"/>
      <c r="AX54" s="356"/>
      <c r="AY54" s="356"/>
      <c r="AZ54" s="356"/>
      <c r="BA54" s="356"/>
      <c r="BB54" s="356"/>
      <c r="BC54" s="356"/>
      <c r="BD54" s="356"/>
      <c r="BE54" s="356"/>
      <c r="BF54" s="356"/>
      <c r="BG54" s="356"/>
      <c r="BH54" s="356"/>
      <c r="BI54" s="356"/>
      <c r="BJ54" s="356"/>
      <c r="BK54" s="356"/>
      <c r="BL54" s="356"/>
      <c r="BM54" s="356"/>
      <c r="BN54" s="356"/>
      <c r="BO54" s="356"/>
      <c r="BP54" s="339"/>
      <c r="BQ54" s="339"/>
      <c r="BR54" s="339"/>
      <c r="BS54" s="339"/>
      <c r="BT54" s="339"/>
      <c r="BU54" s="339"/>
      <c r="BV54" s="339"/>
      <c r="BW54" s="339"/>
      <c r="BX54" s="339"/>
      <c r="BY54" s="339"/>
      <c r="BZ54" s="339"/>
      <c r="CA54" s="339"/>
      <c r="CB54" s="339"/>
      <c r="CC54" s="339"/>
      <c r="CD54" s="339"/>
      <c r="CE54" s="339"/>
      <c r="CF54" s="339"/>
      <c r="CG54" s="339"/>
      <c r="CH54" s="339"/>
      <c r="CI54" s="339"/>
      <c r="CJ54" s="339"/>
      <c r="CK54" s="339"/>
      <c r="CL54" s="339"/>
      <c r="CM54" s="339"/>
      <c r="CN54" s="339"/>
      <c r="CO54" s="339"/>
      <c r="CP54" s="339"/>
      <c r="CQ54" s="339"/>
      <c r="CR54" s="339"/>
      <c r="CS54" s="339"/>
      <c r="CT54" s="339"/>
      <c r="CU54" s="339"/>
      <c r="CV54" s="339"/>
      <c r="CW54" s="339"/>
      <c r="CX54" s="339"/>
      <c r="CY54" s="339"/>
      <c r="CZ54" s="339"/>
      <c r="DA54" s="339"/>
      <c r="DB54" s="339"/>
      <c r="DC54" s="339"/>
    </row>
    <row r="55" spans="1:109" ht="13.2" x14ac:dyDescent="0.2">
      <c r="A55" s="18"/>
      <c r="B55" s="10"/>
      <c r="G55" s="349"/>
      <c r="H55" s="349"/>
      <c r="I55" s="349"/>
      <c r="J55" s="349"/>
      <c r="K55" s="355"/>
      <c r="L55" s="355"/>
      <c r="M55" s="355"/>
      <c r="N55" s="355"/>
      <c r="AN55" s="353" t="s">
        <v>11</v>
      </c>
      <c r="AO55" s="353"/>
      <c r="AP55" s="353"/>
      <c r="AQ55" s="353"/>
      <c r="AR55" s="353"/>
      <c r="AS55" s="353"/>
      <c r="AT55" s="353"/>
      <c r="AU55" s="353"/>
      <c r="AV55" s="353"/>
      <c r="AW55" s="353"/>
      <c r="AX55" s="353"/>
      <c r="AY55" s="353"/>
      <c r="AZ55" s="353"/>
      <c r="BA55" s="353"/>
      <c r="BB55" s="356" t="s">
        <v>9</v>
      </c>
      <c r="BC55" s="356"/>
      <c r="BD55" s="356"/>
      <c r="BE55" s="356"/>
      <c r="BF55" s="356"/>
      <c r="BG55" s="356"/>
      <c r="BH55" s="356"/>
      <c r="BI55" s="356"/>
      <c r="BJ55" s="356"/>
      <c r="BK55" s="356"/>
      <c r="BL55" s="356"/>
      <c r="BM55" s="356"/>
      <c r="BN55" s="356"/>
      <c r="BO55" s="356"/>
      <c r="BP55" s="339">
        <v>15.5</v>
      </c>
      <c r="BQ55" s="339"/>
      <c r="BR55" s="339"/>
      <c r="BS55" s="339"/>
      <c r="BT55" s="339"/>
      <c r="BU55" s="339"/>
      <c r="BV55" s="339"/>
      <c r="BW55" s="339"/>
      <c r="BX55" s="339">
        <v>4.5999999999999996</v>
      </c>
      <c r="BY55" s="339"/>
      <c r="BZ55" s="339"/>
      <c r="CA55" s="339"/>
      <c r="CB55" s="339"/>
      <c r="CC55" s="339"/>
      <c r="CD55" s="339"/>
      <c r="CE55" s="339"/>
      <c r="CF55" s="339">
        <v>0.6</v>
      </c>
      <c r="CG55" s="339"/>
      <c r="CH55" s="339"/>
      <c r="CI55" s="339"/>
      <c r="CJ55" s="339"/>
      <c r="CK55" s="339"/>
      <c r="CL55" s="339"/>
      <c r="CM55" s="339"/>
      <c r="CN55" s="339">
        <v>0</v>
      </c>
      <c r="CO55" s="339"/>
      <c r="CP55" s="339"/>
      <c r="CQ55" s="339"/>
      <c r="CR55" s="339"/>
      <c r="CS55" s="339"/>
      <c r="CT55" s="339"/>
      <c r="CU55" s="339"/>
      <c r="CV55" s="339">
        <v>1</v>
      </c>
      <c r="CW55" s="339"/>
      <c r="CX55" s="339"/>
      <c r="CY55" s="339"/>
      <c r="CZ55" s="339"/>
      <c r="DA55" s="339"/>
      <c r="DB55" s="339"/>
      <c r="DC55" s="339"/>
    </row>
    <row r="56" spans="1:109" ht="13.2" x14ac:dyDescent="0.2">
      <c r="A56" s="18"/>
      <c r="B56" s="10"/>
      <c r="G56" s="349"/>
      <c r="H56" s="349"/>
      <c r="I56" s="349"/>
      <c r="J56" s="349"/>
      <c r="K56" s="355"/>
      <c r="L56" s="355"/>
      <c r="M56" s="355"/>
      <c r="N56" s="355"/>
      <c r="AN56" s="353"/>
      <c r="AO56" s="353"/>
      <c r="AP56" s="353"/>
      <c r="AQ56" s="353"/>
      <c r="AR56" s="353"/>
      <c r="AS56" s="353"/>
      <c r="AT56" s="353"/>
      <c r="AU56" s="353"/>
      <c r="AV56" s="353"/>
      <c r="AW56" s="353"/>
      <c r="AX56" s="353"/>
      <c r="AY56" s="353"/>
      <c r="AZ56" s="353"/>
      <c r="BA56" s="353"/>
      <c r="BB56" s="356"/>
      <c r="BC56" s="356"/>
      <c r="BD56" s="356"/>
      <c r="BE56" s="356"/>
      <c r="BF56" s="356"/>
      <c r="BG56" s="356"/>
      <c r="BH56" s="356"/>
      <c r="BI56" s="356"/>
      <c r="BJ56" s="356"/>
      <c r="BK56" s="356"/>
      <c r="BL56" s="356"/>
      <c r="BM56" s="356"/>
      <c r="BN56" s="356"/>
      <c r="BO56" s="356"/>
      <c r="BP56" s="339"/>
      <c r="BQ56" s="339"/>
      <c r="BR56" s="339"/>
      <c r="BS56" s="339"/>
      <c r="BT56" s="339"/>
      <c r="BU56" s="339"/>
      <c r="BV56" s="339"/>
      <c r="BW56" s="339"/>
      <c r="BX56" s="339"/>
      <c r="BY56" s="339"/>
      <c r="BZ56" s="339"/>
      <c r="CA56" s="339"/>
      <c r="CB56" s="339"/>
      <c r="CC56" s="339"/>
      <c r="CD56" s="339"/>
      <c r="CE56" s="339"/>
      <c r="CF56" s="339"/>
      <c r="CG56" s="339"/>
      <c r="CH56" s="339"/>
      <c r="CI56" s="339"/>
      <c r="CJ56" s="339"/>
      <c r="CK56" s="339"/>
      <c r="CL56" s="339"/>
      <c r="CM56" s="339"/>
      <c r="CN56" s="339"/>
      <c r="CO56" s="339"/>
      <c r="CP56" s="339"/>
      <c r="CQ56" s="339"/>
      <c r="CR56" s="339"/>
      <c r="CS56" s="339"/>
      <c r="CT56" s="339"/>
      <c r="CU56" s="339"/>
      <c r="CV56" s="339"/>
      <c r="CW56" s="339"/>
      <c r="CX56" s="339"/>
      <c r="CY56" s="339"/>
      <c r="CZ56" s="339"/>
      <c r="DA56" s="339"/>
      <c r="DB56" s="339"/>
      <c r="DC56" s="339"/>
    </row>
    <row r="57" spans="1:109" s="18" customFormat="1" ht="13.2" x14ac:dyDescent="0.2">
      <c r="B57" s="22"/>
      <c r="G57" s="349"/>
      <c r="H57" s="349"/>
      <c r="I57" s="358"/>
      <c r="J57" s="358"/>
      <c r="K57" s="355"/>
      <c r="L57" s="355"/>
      <c r="M57" s="355"/>
      <c r="N57" s="355"/>
      <c r="AM57" s="3"/>
      <c r="AN57" s="353"/>
      <c r="AO57" s="353"/>
      <c r="AP57" s="353"/>
      <c r="AQ57" s="353"/>
      <c r="AR57" s="353"/>
      <c r="AS57" s="353"/>
      <c r="AT57" s="353"/>
      <c r="AU57" s="353"/>
      <c r="AV57" s="353"/>
      <c r="AW57" s="353"/>
      <c r="AX57" s="353"/>
      <c r="AY57" s="353"/>
      <c r="AZ57" s="353"/>
      <c r="BA57" s="353"/>
      <c r="BB57" s="356" t="s">
        <v>10</v>
      </c>
      <c r="BC57" s="356"/>
      <c r="BD57" s="356"/>
      <c r="BE57" s="356"/>
      <c r="BF57" s="356"/>
      <c r="BG57" s="356"/>
      <c r="BH57" s="356"/>
      <c r="BI57" s="356"/>
      <c r="BJ57" s="356"/>
      <c r="BK57" s="356"/>
      <c r="BL57" s="356"/>
      <c r="BM57" s="356"/>
      <c r="BN57" s="356"/>
      <c r="BO57" s="356"/>
      <c r="BP57" s="339">
        <v>61.7</v>
      </c>
      <c r="BQ57" s="339"/>
      <c r="BR57" s="339"/>
      <c r="BS57" s="339"/>
      <c r="BT57" s="339"/>
      <c r="BU57" s="339"/>
      <c r="BV57" s="339"/>
      <c r="BW57" s="339"/>
      <c r="BX57" s="339">
        <v>61.4</v>
      </c>
      <c r="BY57" s="339"/>
      <c r="BZ57" s="339"/>
      <c r="CA57" s="339"/>
      <c r="CB57" s="339"/>
      <c r="CC57" s="339"/>
      <c r="CD57" s="339"/>
      <c r="CE57" s="339"/>
      <c r="CF57" s="339">
        <v>62.6</v>
      </c>
      <c r="CG57" s="339"/>
      <c r="CH57" s="339"/>
      <c r="CI57" s="339"/>
      <c r="CJ57" s="339"/>
      <c r="CK57" s="339"/>
      <c r="CL57" s="339"/>
      <c r="CM57" s="339"/>
      <c r="CN57" s="339">
        <v>63.6</v>
      </c>
      <c r="CO57" s="339"/>
      <c r="CP57" s="339"/>
      <c r="CQ57" s="339"/>
      <c r="CR57" s="339"/>
      <c r="CS57" s="339"/>
      <c r="CT57" s="339"/>
      <c r="CU57" s="339"/>
      <c r="CV57" s="339">
        <v>64.099999999999994</v>
      </c>
      <c r="CW57" s="339"/>
      <c r="CX57" s="339"/>
      <c r="CY57" s="339"/>
      <c r="CZ57" s="339"/>
      <c r="DA57" s="339"/>
      <c r="DB57" s="339"/>
      <c r="DC57" s="339"/>
      <c r="DD57" s="23"/>
      <c r="DE57" s="22"/>
    </row>
    <row r="58" spans="1:109" s="18" customFormat="1" ht="13.2" x14ac:dyDescent="0.2">
      <c r="A58" s="3"/>
      <c r="B58" s="22"/>
      <c r="G58" s="349"/>
      <c r="H58" s="349"/>
      <c r="I58" s="358"/>
      <c r="J58" s="358"/>
      <c r="K58" s="355"/>
      <c r="L58" s="355"/>
      <c r="M58" s="355"/>
      <c r="N58" s="355"/>
      <c r="AM58" s="3"/>
      <c r="AN58" s="353"/>
      <c r="AO58" s="353"/>
      <c r="AP58" s="353"/>
      <c r="AQ58" s="353"/>
      <c r="AR58" s="353"/>
      <c r="AS58" s="353"/>
      <c r="AT58" s="353"/>
      <c r="AU58" s="353"/>
      <c r="AV58" s="353"/>
      <c r="AW58" s="353"/>
      <c r="AX58" s="353"/>
      <c r="AY58" s="353"/>
      <c r="AZ58" s="353"/>
      <c r="BA58" s="353"/>
      <c r="BB58" s="356"/>
      <c r="BC58" s="356"/>
      <c r="BD58" s="356"/>
      <c r="BE58" s="356"/>
      <c r="BF58" s="356"/>
      <c r="BG58" s="356"/>
      <c r="BH58" s="356"/>
      <c r="BI58" s="356"/>
      <c r="BJ58" s="356"/>
      <c r="BK58" s="356"/>
      <c r="BL58" s="356"/>
      <c r="BM58" s="356"/>
      <c r="BN58" s="356"/>
      <c r="BO58" s="356"/>
      <c r="BP58" s="339"/>
      <c r="BQ58" s="339"/>
      <c r="BR58" s="339"/>
      <c r="BS58" s="339"/>
      <c r="BT58" s="339"/>
      <c r="BU58" s="339"/>
      <c r="BV58" s="339"/>
      <c r="BW58" s="339"/>
      <c r="BX58" s="339"/>
      <c r="BY58" s="339"/>
      <c r="BZ58" s="339"/>
      <c r="CA58" s="339"/>
      <c r="CB58" s="339"/>
      <c r="CC58" s="339"/>
      <c r="CD58" s="339"/>
      <c r="CE58" s="339"/>
      <c r="CF58" s="339"/>
      <c r="CG58" s="339"/>
      <c r="CH58" s="339"/>
      <c r="CI58" s="339"/>
      <c r="CJ58" s="339"/>
      <c r="CK58" s="339"/>
      <c r="CL58" s="339"/>
      <c r="CM58" s="339"/>
      <c r="CN58" s="339"/>
      <c r="CO58" s="339"/>
      <c r="CP58" s="339"/>
      <c r="CQ58" s="339"/>
      <c r="CR58" s="339"/>
      <c r="CS58" s="339"/>
      <c r="CT58" s="339"/>
      <c r="CU58" s="339"/>
      <c r="CV58" s="339"/>
      <c r="CW58" s="339"/>
      <c r="CX58" s="339"/>
      <c r="CY58" s="339"/>
      <c r="CZ58" s="339"/>
      <c r="DA58" s="339"/>
      <c r="DB58" s="339"/>
      <c r="DC58" s="339"/>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359" t="s">
        <v>540</v>
      </c>
      <c r="AO65" s="360"/>
      <c r="AP65" s="360"/>
      <c r="AQ65" s="360"/>
      <c r="AR65" s="360"/>
      <c r="AS65" s="360"/>
      <c r="AT65" s="360"/>
      <c r="AU65" s="360"/>
      <c r="AV65" s="360"/>
      <c r="AW65" s="360"/>
      <c r="AX65" s="360"/>
      <c r="AY65" s="360"/>
      <c r="AZ65" s="360"/>
      <c r="BA65" s="360"/>
      <c r="BB65" s="360"/>
      <c r="BC65" s="360"/>
      <c r="BD65" s="360"/>
      <c r="BE65" s="360"/>
      <c r="BF65" s="360"/>
      <c r="BG65" s="360"/>
      <c r="BH65" s="360"/>
      <c r="BI65" s="360"/>
      <c r="BJ65" s="360"/>
      <c r="BK65" s="360"/>
      <c r="BL65" s="360"/>
      <c r="BM65" s="360"/>
      <c r="BN65" s="360"/>
      <c r="BO65" s="360"/>
      <c r="BP65" s="360"/>
      <c r="BQ65" s="360"/>
      <c r="BR65" s="360"/>
      <c r="BS65" s="360"/>
      <c r="BT65" s="360"/>
      <c r="BU65" s="360"/>
      <c r="BV65" s="360"/>
      <c r="BW65" s="360"/>
      <c r="BX65" s="360"/>
      <c r="BY65" s="360"/>
      <c r="BZ65" s="360"/>
      <c r="CA65" s="360"/>
      <c r="CB65" s="360"/>
      <c r="CC65" s="360"/>
      <c r="CD65" s="360"/>
      <c r="CE65" s="360"/>
      <c r="CF65" s="360"/>
      <c r="CG65" s="360"/>
      <c r="CH65" s="360"/>
      <c r="CI65" s="360"/>
      <c r="CJ65" s="360"/>
      <c r="CK65" s="360"/>
      <c r="CL65" s="360"/>
      <c r="CM65" s="360"/>
      <c r="CN65" s="360"/>
      <c r="CO65" s="360"/>
      <c r="CP65" s="360"/>
      <c r="CQ65" s="360"/>
      <c r="CR65" s="360"/>
      <c r="CS65" s="360"/>
      <c r="CT65" s="360"/>
      <c r="CU65" s="360"/>
      <c r="CV65" s="360"/>
      <c r="CW65" s="360"/>
      <c r="CX65" s="360"/>
      <c r="CY65" s="360"/>
      <c r="CZ65" s="360"/>
      <c r="DA65" s="360"/>
      <c r="DB65" s="360"/>
      <c r="DC65" s="361"/>
    </row>
    <row r="66" spans="2:107" ht="13.2" x14ac:dyDescent="0.2">
      <c r="B66" s="10"/>
      <c r="AN66" s="362"/>
      <c r="AO66" s="363"/>
      <c r="AP66" s="363"/>
      <c r="AQ66" s="363"/>
      <c r="AR66" s="363"/>
      <c r="AS66" s="363"/>
      <c r="AT66" s="363"/>
      <c r="AU66" s="363"/>
      <c r="AV66" s="363"/>
      <c r="AW66" s="363"/>
      <c r="AX66" s="363"/>
      <c r="AY66" s="363"/>
      <c r="AZ66" s="363"/>
      <c r="BA66" s="363"/>
      <c r="BB66" s="363"/>
      <c r="BC66" s="363"/>
      <c r="BD66" s="363"/>
      <c r="BE66" s="363"/>
      <c r="BF66" s="363"/>
      <c r="BG66" s="363"/>
      <c r="BH66" s="363"/>
      <c r="BI66" s="363"/>
      <c r="BJ66" s="363"/>
      <c r="BK66" s="363"/>
      <c r="BL66" s="363"/>
      <c r="BM66" s="363"/>
      <c r="BN66" s="363"/>
      <c r="BO66" s="363"/>
      <c r="BP66" s="363"/>
      <c r="BQ66" s="363"/>
      <c r="BR66" s="363"/>
      <c r="BS66" s="363"/>
      <c r="BT66" s="363"/>
      <c r="BU66" s="363"/>
      <c r="BV66" s="363"/>
      <c r="BW66" s="363"/>
      <c r="BX66" s="363"/>
      <c r="BY66" s="363"/>
      <c r="BZ66" s="363"/>
      <c r="CA66" s="363"/>
      <c r="CB66" s="363"/>
      <c r="CC66" s="363"/>
      <c r="CD66" s="363"/>
      <c r="CE66" s="363"/>
      <c r="CF66" s="363"/>
      <c r="CG66" s="363"/>
      <c r="CH66" s="363"/>
      <c r="CI66" s="363"/>
      <c r="CJ66" s="363"/>
      <c r="CK66" s="363"/>
      <c r="CL66" s="363"/>
      <c r="CM66" s="363"/>
      <c r="CN66" s="363"/>
      <c r="CO66" s="363"/>
      <c r="CP66" s="363"/>
      <c r="CQ66" s="363"/>
      <c r="CR66" s="363"/>
      <c r="CS66" s="363"/>
      <c r="CT66" s="363"/>
      <c r="CU66" s="363"/>
      <c r="CV66" s="363"/>
      <c r="CW66" s="363"/>
      <c r="CX66" s="363"/>
      <c r="CY66" s="363"/>
      <c r="CZ66" s="363"/>
      <c r="DA66" s="363"/>
      <c r="DB66" s="363"/>
      <c r="DC66" s="364"/>
    </row>
    <row r="67" spans="2:107" ht="13.2" x14ac:dyDescent="0.2">
      <c r="B67" s="10"/>
      <c r="AN67" s="362"/>
      <c r="AO67" s="363"/>
      <c r="AP67" s="363"/>
      <c r="AQ67" s="363"/>
      <c r="AR67" s="363"/>
      <c r="AS67" s="363"/>
      <c r="AT67" s="363"/>
      <c r="AU67" s="363"/>
      <c r="AV67" s="363"/>
      <c r="AW67" s="363"/>
      <c r="AX67" s="363"/>
      <c r="AY67" s="363"/>
      <c r="AZ67" s="363"/>
      <c r="BA67" s="363"/>
      <c r="BB67" s="363"/>
      <c r="BC67" s="363"/>
      <c r="BD67" s="363"/>
      <c r="BE67" s="363"/>
      <c r="BF67" s="363"/>
      <c r="BG67" s="363"/>
      <c r="BH67" s="363"/>
      <c r="BI67" s="363"/>
      <c r="BJ67" s="363"/>
      <c r="BK67" s="363"/>
      <c r="BL67" s="363"/>
      <c r="BM67" s="363"/>
      <c r="BN67" s="363"/>
      <c r="BO67" s="363"/>
      <c r="BP67" s="363"/>
      <c r="BQ67" s="363"/>
      <c r="BR67" s="363"/>
      <c r="BS67" s="363"/>
      <c r="BT67" s="363"/>
      <c r="BU67" s="363"/>
      <c r="BV67" s="363"/>
      <c r="BW67" s="363"/>
      <c r="BX67" s="363"/>
      <c r="BY67" s="363"/>
      <c r="BZ67" s="363"/>
      <c r="CA67" s="363"/>
      <c r="CB67" s="363"/>
      <c r="CC67" s="363"/>
      <c r="CD67" s="363"/>
      <c r="CE67" s="363"/>
      <c r="CF67" s="363"/>
      <c r="CG67" s="363"/>
      <c r="CH67" s="363"/>
      <c r="CI67" s="363"/>
      <c r="CJ67" s="363"/>
      <c r="CK67" s="363"/>
      <c r="CL67" s="363"/>
      <c r="CM67" s="363"/>
      <c r="CN67" s="363"/>
      <c r="CO67" s="363"/>
      <c r="CP67" s="363"/>
      <c r="CQ67" s="363"/>
      <c r="CR67" s="363"/>
      <c r="CS67" s="363"/>
      <c r="CT67" s="363"/>
      <c r="CU67" s="363"/>
      <c r="CV67" s="363"/>
      <c r="CW67" s="363"/>
      <c r="CX67" s="363"/>
      <c r="CY67" s="363"/>
      <c r="CZ67" s="363"/>
      <c r="DA67" s="363"/>
      <c r="DB67" s="363"/>
      <c r="DC67" s="364"/>
    </row>
    <row r="68" spans="2:107" ht="13.2" x14ac:dyDescent="0.2">
      <c r="B68" s="10"/>
      <c r="AN68" s="362"/>
      <c r="AO68" s="363"/>
      <c r="AP68" s="363"/>
      <c r="AQ68" s="363"/>
      <c r="AR68" s="363"/>
      <c r="AS68" s="363"/>
      <c r="AT68" s="363"/>
      <c r="AU68" s="363"/>
      <c r="AV68" s="363"/>
      <c r="AW68" s="363"/>
      <c r="AX68" s="363"/>
      <c r="AY68" s="363"/>
      <c r="AZ68" s="363"/>
      <c r="BA68" s="363"/>
      <c r="BB68" s="363"/>
      <c r="BC68" s="363"/>
      <c r="BD68" s="363"/>
      <c r="BE68" s="363"/>
      <c r="BF68" s="363"/>
      <c r="BG68" s="363"/>
      <c r="BH68" s="363"/>
      <c r="BI68" s="363"/>
      <c r="BJ68" s="363"/>
      <c r="BK68" s="363"/>
      <c r="BL68" s="363"/>
      <c r="BM68" s="363"/>
      <c r="BN68" s="363"/>
      <c r="BO68" s="363"/>
      <c r="BP68" s="363"/>
      <c r="BQ68" s="363"/>
      <c r="BR68" s="363"/>
      <c r="BS68" s="363"/>
      <c r="BT68" s="363"/>
      <c r="BU68" s="363"/>
      <c r="BV68" s="363"/>
      <c r="BW68" s="363"/>
      <c r="BX68" s="363"/>
      <c r="BY68" s="363"/>
      <c r="BZ68" s="363"/>
      <c r="CA68" s="363"/>
      <c r="CB68" s="363"/>
      <c r="CC68" s="363"/>
      <c r="CD68" s="363"/>
      <c r="CE68" s="363"/>
      <c r="CF68" s="363"/>
      <c r="CG68" s="363"/>
      <c r="CH68" s="363"/>
      <c r="CI68" s="363"/>
      <c r="CJ68" s="363"/>
      <c r="CK68" s="363"/>
      <c r="CL68" s="363"/>
      <c r="CM68" s="363"/>
      <c r="CN68" s="363"/>
      <c r="CO68" s="363"/>
      <c r="CP68" s="363"/>
      <c r="CQ68" s="363"/>
      <c r="CR68" s="363"/>
      <c r="CS68" s="363"/>
      <c r="CT68" s="363"/>
      <c r="CU68" s="363"/>
      <c r="CV68" s="363"/>
      <c r="CW68" s="363"/>
      <c r="CX68" s="363"/>
      <c r="CY68" s="363"/>
      <c r="CZ68" s="363"/>
      <c r="DA68" s="363"/>
      <c r="DB68" s="363"/>
      <c r="DC68" s="364"/>
    </row>
    <row r="69" spans="2:107" ht="13.2" x14ac:dyDescent="0.2">
      <c r="B69" s="10"/>
      <c r="AN69" s="365"/>
      <c r="AO69" s="366"/>
      <c r="AP69" s="366"/>
      <c r="AQ69" s="366"/>
      <c r="AR69" s="366"/>
      <c r="AS69" s="366"/>
      <c r="AT69" s="366"/>
      <c r="AU69" s="366"/>
      <c r="AV69" s="366"/>
      <c r="AW69" s="366"/>
      <c r="AX69" s="366"/>
      <c r="AY69" s="366"/>
      <c r="AZ69" s="366"/>
      <c r="BA69" s="366"/>
      <c r="BB69" s="366"/>
      <c r="BC69" s="366"/>
      <c r="BD69" s="366"/>
      <c r="BE69" s="366"/>
      <c r="BF69" s="366"/>
      <c r="BG69" s="366"/>
      <c r="BH69" s="366"/>
      <c r="BI69" s="366"/>
      <c r="BJ69" s="366"/>
      <c r="BK69" s="366"/>
      <c r="BL69" s="366"/>
      <c r="BM69" s="366"/>
      <c r="BN69" s="366"/>
      <c r="BO69" s="366"/>
      <c r="BP69" s="366"/>
      <c r="BQ69" s="366"/>
      <c r="BR69" s="366"/>
      <c r="BS69" s="366"/>
      <c r="BT69" s="366"/>
      <c r="BU69" s="366"/>
      <c r="BV69" s="366"/>
      <c r="BW69" s="366"/>
      <c r="BX69" s="366"/>
      <c r="BY69" s="366"/>
      <c r="BZ69" s="366"/>
      <c r="CA69" s="366"/>
      <c r="CB69" s="366"/>
      <c r="CC69" s="366"/>
      <c r="CD69" s="366"/>
      <c r="CE69" s="366"/>
      <c r="CF69" s="366"/>
      <c r="CG69" s="366"/>
      <c r="CH69" s="366"/>
      <c r="CI69" s="366"/>
      <c r="CJ69" s="366"/>
      <c r="CK69" s="366"/>
      <c r="CL69" s="366"/>
      <c r="CM69" s="366"/>
      <c r="CN69" s="366"/>
      <c r="CO69" s="366"/>
      <c r="CP69" s="366"/>
      <c r="CQ69" s="366"/>
      <c r="CR69" s="366"/>
      <c r="CS69" s="366"/>
      <c r="CT69" s="366"/>
      <c r="CU69" s="366"/>
      <c r="CV69" s="366"/>
      <c r="CW69" s="366"/>
      <c r="CX69" s="366"/>
      <c r="CY69" s="366"/>
      <c r="CZ69" s="366"/>
      <c r="DA69" s="366"/>
      <c r="DB69" s="366"/>
      <c r="DC69" s="367"/>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349"/>
      <c r="H72" s="349"/>
      <c r="I72" s="349"/>
      <c r="J72" s="349"/>
      <c r="K72" s="20"/>
      <c r="L72" s="20"/>
      <c r="M72" s="21"/>
      <c r="N72" s="21"/>
      <c r="AN72" s="350"/>
      <c r="AO72" s="351"/>
      <c r="AP72" s="351"/>
      <c r="AQ72" s="351"/>
      <c r="AR72" s="351"/>
      <c r="AS72" s="351"/>
      <c r="AT72" s="351"/>
      <c r="AU72" s="351"/>
      <c r="AV72" s="351"/>
      <c r="AW72" s="351"/>
      <c r="AX72" s="351"/>
      <c r="AY72" s="351"/>
      <c r="AZ72" s="351"/>
      <c r="BA72" s="351"/>
      <c r="BB72" s="351"/>
      <c r="BC72" s="351"/>
      <c r="BD72" s="351"/>
      <c r="BE72" s="351"/>
      <c r="BF72" s="351"/>
      <c r="BG72" s="351"/>
      <c r="BH72" s="351"/>
      <c r="BI72" s="351"/>
      <c r="BJ72" s="351"/>
      <c r="BK72" s="351"/>
      <c r="BL72" s="351"/>
      <c r="BM72" s="351"/>
      <c r="BN72" s="351"/>
      <c r="BO72" s="352"/>
      <c r="BP72" s="353" t="s">
        <v>3</v>
      </c>
      <c r="BQ72" s="353"/>
      <c r="BR72" s="353"/>
      <c r="BS72" s="353"/>
      <c r="BT72" s="353"/>
      <c r="BU72" s="353"/>
      <c r="BV72" s="353"/>
      <c r="BW72" s="353"/>
      <c r="BX72" s="353" t="s">
        <v>4</v>
      </c>
      <c r="BY72" s="353"/>
      <c r="BZ72" s="353"/>
      <c r="CA72" s="353"/>
      <c r="CB72" s="353"/>
      <c r="CC72" s="353"/>
      <c r="CD72" s="353"/>
      <c r="CE72" s="353"/>
      <c r="CF72" s="353" t="s">
        <v>5</v>
      </c>
      <c r="CG72" s="353"/>
      <c r="CH72" s="353"/>
      <c r="CI72" s="353"/>
      <c r="CJ72" s="353"/>
      <c r="CK72" s="353"/>
      <c r="CL72" s="353"/>
      <c r="CM72" s="353"/>
      <c r="CN72" s="353" t="s">
        <v>6</v>
      </c>
      <c r="CO72" s="353"/>
      <c r="CP72" s="353"/>
      <c r="CQ72" s="353"/>
      <c r="CR72" s="353"/>
      <c r="CS72" s="353"/>
      <c r="CT72" s="353"/>
      <c r="CU72" s="353"/>
      <c r="CV72" s="353" t="s">
        <v>7</v>
      </c>
      <c r="CW72" s="353"/>
      <c r="CX72" s="353"/>
      <c r="CY72" s="353"/>
      <c r="CZ72" s="353"/>
      <c r="DA72" s="353"/>
      <c r="DB72" s="353"/>
      <c r="DC72" s="353"/>
    </row>
    <row r="73" spans="2:107" ht="13.2" x14ac:dyDescent="0.2">
      <c r="B73" s="10"/>
      <c r="G73" s="354"/>
      <c r="H73" s="354"/>
      <c r="I73" s="354"/>
      <c r="J73" s="354"/>
      <c r="K73" s="368"/>
      <c r="L73" s="368"/>
      <c r="M73" s="368"/>
      <c r="N73" s="368"/>
      <c r="AM73" s="19"/>
      <c r="AN73" s="356" t="s">
        <v>8</v>
      </c>
      <c r="AO73" s="356"/>
      <c r="AP73" s="356"/>
      <c r="AQ73" s="356"/>
      <c r="AR73" s="356"/>
      <c r="AS73" s="356"/>
      <c r="AT73" s="356"/>
      <c r="AU73" s="356"/>
      <c r="AV73" s="356"/>
      <c r="AW73" s="356"/>
      <c r="AX73" s="356"/>
      <c r="AY73" s="356"/>
      <c r="AZ73" s="356"/>
      <c r="BA73" s="356"/>
      <c r="BB73" s="356" t="s">
        <v>9</v>
      </c>
      <c r="BC73" s="356"/>
      <c r="BD73" s="356"/>
      <c r="BE73" s="356"/>
      <c r="BF73" s="356"/>
      <c r="BG73" s="356"/>
      <c r="BH73" s="356"/>
      <c r="BI73" s="356"/>
      <c r="BJ73" s="356"/>
      <c r="BK73" s="356"/>
      <c r="BL73" s="356"/>
      <c r="BM73" s="356"/>
      <c r="BN73" s="356"/>
      <c r="BO73" s="356"/>
      <c r="BP73" s="339">
        <v>16.600000000000001</v>
      </c>
      <c r="BQ73" s="339"/>
      <c r="BR73" s="339"/>
      <c r="BS73" s="339"/>
      <c r="BT73" s="339"/>
      <c r="BU73" s="339"/>
      <c r="BV73" s="339"/>
      <c r="BW73" s="339"/>
      <c r="BX73" s="339">
        <v>5.8</v>
      </c>
      <c r="BY73" s="339"/>
      <c r="BZ73" s="339"/>
      <c r="CA73" s="339"/>
      <c r="CB73" s="339"/>
      <c r="CC73" s="339"/>
      <c r="CD73" s="339"/>
      <c r="CE73" s="339"/>
      <c r="CF73" s="339">
        <v>4.9000000000000004</v>
      </c>
      <c r="CG73" s="339"/>
      <c r="CH73" s="339"/>
      <c r="CI73" s="339"/>
      <c r="CJ73" s="339"/>
      <c r="CK73" s="339"/>
      <c r="CL73" s="339"/>
      <c r="CM73" s="339"/>
      <c r="CN73" s="339">
        <v>6.7</v>
      </c>
      <c r="CO73" s="339"/>
      <c r="CP73" s="339"/>
      <c r="CQ73" s="339"/>
      <c r="CR73" s="339"/>
      <c r="CS73" s="339"/>
      <c r="CT73" s="339"/>
      <c r="CU73" s="339"/>
      <c r="CV73" s="339">
        <v>13.8</v>
      </c>
      <c r="CW73" s="339"/>
      <c r="CX73" s="339"/>
      <c r="CY73" s="339"/>
      <c r="CZ73" s="339"/>
      <c r="DA73" s="339"/>
      <c r="DB73" s="339"/>
      <c r="DC73" s="339"/>
    </row>
    <row r="74" spans="2:107" ht="13.2" x14ac:dyDescent="0.2">
      <c r="B74" s="10"/>
      <c r="G74" s="354"/>
      <c r="H74" s="354"/>
      <c r="I74" s="354"/>
      <c r="J74" s="354"/>
      <c r="K74" s="368"/>
      <c r="L74" s="368"/>
      <c r="M74" s="368"/>
      <c r="N74" s="368"/>
      <c r="AM74" s="19"/>
      <c r="AN74" s="356"/>
      <c r="AO74" s="356"/>
      <c r="AP74" s="356"/>
      <c r="AQ74" s="356"/>
      <c r="AR74" s="356"/>
      <c r="AS74" s="356"/>
      <c r="AT74" s="356"/>
      <c r="AU74" s="356"/>
      <c r="AV74" s="356"/>
      <c r="AW74" s="356"/>
      <c r="AX74" s="356"/>
      <c r="AY74" s="356"/>
      <c r="AZ74" s="356"/>
      <c r="BA74" s="356"/>
      <c r="BB74" s="356"/>
      <c r="BC74" s="356"/>
      <c r="BD74" s="356"/>
      <c r="BE74" s="356"/>
      <c r="BF74" s="356"/>
      <c r="BG74" s="356"/>
      <c r="BH74" s="356"/>
      <c r="BI74" s="356"/>
      <c r="BJ74" s="356"/>
      <c r="BK74" s="356"/>
      <c r="BL74" s="356"/>
      <c r="BM74" s="356"/>
      <c r="BN74" s="356"/>
      <c r="BO74" s="356"/>
      <c r="BP74" s="339"/>
      <c r="BQ74" s="339"/>
      <c r="BR74" s="339"/>
      <c r="BS74" s="339"/>
      <c r="BT74" s="339"/>
      <c r="BU74" s="339"/>
      <c r="BV74" s="339"/>
      <c r="BW74" s="339"/>
      <c r="BX74" s="339"/>
      <c r="BY74" s="339"/>
      <c r="BZ74" s="339"/>
      <c r="CA74" s="339"/>
      <c r="CB74" s="339"/>
      <c r="CC74" s="339"/>
      <c r="CD74" s="339"/>
      <c r="CE74" s="339"/>
      <c r="CF74" s="339"/>
      <c r="CG74" s="339"/>
      <c r="CH74" s="339"/>
      <c r="CI74" s="339"/>
      <c r="CJ74" s="339"/>
      <c r="CK74" s="339"/>
      <c r="CL74" s="339"/>
      <c r="CM74" s="339"/>
      <c r="CN74" s="339"/>
      <c r="CO74" s="339"/>
      <c r="CP74" s="339"/>
      <c r="CQ74" s="339"/>
      <c r="CR74" s="339"/>
      <c r="CS74" s="339"/>
      <c r="CT74" s="339"/>
      <c r="CU74" s="339"/>
      <c r="CV74" s="339"/>
      <c r="CW74" s="339"/>
      <c r="CX74" s="339"/>
      <c r="CY74" s="339"/>
      <c r="CZ74" s="339"/>
      <c r="DA74" s="339"/>
      <c r="DB74" s="339"/>
      <c r="DC74" s="339"/>
    </row>
    <row r="75" spans="2:107" ht="13.2" x14ac:dyDescent="0.2">
      <c r="B75" s="10"/>
      <c r="G75" s="354"/>
      <c r="H75" s="354"/>
      <c r="I75" s="349"/>
      <c r="J75" s="349"/>
      <c r="K75" s="355"/>
      <c r="L75" s="355"/>
      <c r="M75" s="355"/>
      <c r="N75" s="355"/>
      <c r="AM75" s="19"/>
      <c r="AN75" s="356"/>
      <c r="AO75" s="356"/>
      <c r="AP75" s="356"/>
      <c r="AQ75" s="356"/>
      <c r="AR75" s="356"/>
      <c r="AS75" s="356"/>
      <c r="AT75" s="356"/>
      <c r="AU75" s="356"/>
      <c r="AV75" s="356"/>
      <c r="AW75" s="356"/>
      <c r="AX75" s="356"/>
      <c r="AY75" s="356"/>
      <c r="AZ75" s="356"/>
      <c r="BA75" s="356"/>
      <c r="BB75" s="356" t="s">
        <v>13</v>
      </c>
      <c r="BC75" s="356"/>
      <c r="BD75" s="356"/>
      <c r="BE75" s="356"/>
      <c r="BF75" s="356"/>
      <c r="BG75" s="356"/>
      <c r="BH75" s="356"/>
      <c r="BI75" s="356"/>
      <c r="BJ75" s="356"/>
      <c r="BK75" s="356"/>
      <c r="BL75" s="356"/>
      <c r="BM75" s="356"/>
      <c r="BN75" s="356"/>
      <c r="BO75" s="356"/>
      <c r="BP75" s="339">
        <v>5.3</v>
      </c>
      <c r="BQ75" s="339"/>
      <c r="BR75" s="339"/>
      <c r="BS75" s="339"/>
      <c r="BT75" s="339"/>
      <c r="BU75" s="339"/>
      <c r="BV75" s="339"/>
      <c r="BW75" s="339"/>
      <c r="BX75" s="339">
        <v>4.8</v>
      </c>
      <c r="BY75" s="339"/>
      <c r="BZ75" s="339"/>
      <c r="CA75" s="339"/>
      <c r="CB75" s="339"/>
      <c r="CC75" s="339"/>
      <c r="CD75" s="339"/>
      <c r="CE75" s="339"/>
      <c r="CF75" s="339">
        <v>4.8</v>
      </c>
      <c r="CG75" s="339"/>
      <c r="CH75" s="339"/>
      <c r="CI75" s="339"/>
      <c r="CJ75" s="339"/>
      <c r="CK75" s="339"/>
      <c r="CL75" s="339"/>
      <c r="CM75" s="339"/>
      <c r="CN75" s="339">
        <v>5.4</v>
      </c>
      <c r="CO75" s="339"/>
      <c r="CP75" s="339"/>
      <c r="CQ75" s="339"/>
      <c r="CR75" s="339"/>
      <c r="CS75" s="339"/>
      <c r="CT75" s="339"/>
      <c r="CU75" s="339"/>
      <c r="CV75" s="339">
        <v>5.8</v>
      </c>
      <c r="CW75" s="339"/>
      <c r="CX75" s="339"/>
      <c r="CY75" s="339"/>
      <c r="CZ75" s="339"/>
      <c r="DA75" s="339"/>
      <c r="DB75" s="339"/>
      <c r="DC75" s="339"/>
    </row>
    <row r="76" spans="2:107" ht="13.2" x14ac:dyDescent="0.2">
      <c r="B76" s="10"/>
      <c r="G76" s="354"/>
      <c r="H76" s="354"/>
      <c r="I76" s="349"/>
      <c r="J76" s="349"/>
      <c r="K76" s="355"/>
      <c r="L76" s="355"/>
      <c r="M76" s="355"/>
      <c r="N76" s="355"/>
      <c r="AM76" s="19"/>
      <c r="AN76" s="356"/>
      <c r="AO76" s="356"/>
      <c r="AP76" s="356"/>
      <c r="AQ76" s="356"/>
      <c r="AR76" s="356"/>
      <c r="AS76" s="356"/>
      <c r="AT76" s="356"/>
      <c r="AU76" s="356"/>
      <c r="AV76" s="356"/>
      <c r="AW76" s="356"/>
      <c r="AX76" s="356"/>
      <c r="AY76" s="356"/>
      <c r="AZ76" s="356"/>
      <c r="BA76" s="356"/>
      <c r="BB76" s="356"/>
      <c r="BC76" s="356"/>
      <c r="BD76" s="356"/>
      <c r="BE76" s="356"/>
      <c r="BF76" s="356"/>
      <c r="BG76" s="356"/>
      <c r="BH76" s="356"/>
      <c r="BI76" s="356"/>
      <c r="BJ76" s="356"/>
      <c r="BK76" s="356"/>
      <c r="BL76" s="356"/>
      <c r="BM76" s="356"/>
      <c r="BN76" s="356"/>
      <c r="BO76" s="356"/>
      <c r="BP76" s="339"/>
      <c r="BQ76" s="339"/>
      <c r="BR76" s="339"/>
      <c r="BS76" s="339"/>
      <c r="BT76" s="339"/>
      <c r="BU76" s="339"/>
      <c r="BV76" s="339"/>
      <c r="BW76" s="339"/>
      <c r="BX76" s="339"/>
      <c r="BY76" s="339"/>
      <c r="BZ76" s="339"/>
      <c r="CA76" s="339"/>
      <c r="CB76" s="339"/>
      <c r="CC76" s="339"/>
      <c r="CD76" s="339"/>
      <c r="CE76" s="339"/>
      <c r="CF76" s="339"/>
      <c r="CG76" s="339"/>
      <c r="CH76" s="339"/>
      <c r="CI76" s="339"/>
      <c r="CJ76" s="339"/>
      <c r="CK76" s="339"/>
      <c r="CL76" s="339"/>
      <c r="CM76" s="339"/>
      <c r="CN76" s="339"/>
      <c r="CO76" s="339"/>
      <c r="CP76" s="339"/>
      <c r="CQ76" s="339"/>
      <c r="CR76" s="339"/>
      <c r="CS76" s="339"/>
      <c r="CT76" s="339"/>
      <c r="CU76" s="339"/>
      <c r="CV76" s="339"/>
      <c r="CW76" s="339"/>
      <c r="CX76" s="339"/>
      <c r="CY76" s="339"/>
      <c r="CZ76" s="339"/>
      <c r="DA76" s="339"/>
      <c r="DB76" s="339"/>
      <c r="DC76" s="339"/>
    </row>
    <row r="77" spans="2:107" ht="13.2" x14ac:dyDescent="0.2">
      <c r="B77" s="10"/>
      <c r="G77" s="349"/>
      <c r="H77" s="349"/>
      <c r="I77" s="349"/>
      <c r="J77" s="349"/>
      <c r="K77" s="368"/>
      <c r="L77" s="368"/>
      <c r="M77" s="368"/>
      <c r="N77" s="368"/>
      <c r="AN77" s="353" t="s">
        <v>11</v>
      </c>
      <c r="AO77" s="353"/>
      <c r="AP77" s="353"/>
      <c r="AQ77" s="353"/>
      <c r="AR77" s="353"/>
      <c r="AS77" s="353"/>
      <c r="AT77" s="353"/>
      <c r="AU77" s="353"/>
      <c r="AV77" s="353"/>
      <c r="AW77" s="353"/>
      <c r="AX77" s="353"/>
      <c r="AY77" s="353"/>
      <c r="AZ77" s="353"/>
      <c r="BA77" s="353"/>
      <c r="BB77" s="356" t="s">
        <v>9</v>
      </c>
      <c r="BC77" s="356"/>
      <c r="BD77" s="356"/>
      <c r="BE77" s="356"/>
      <c r="BF77" s="356"/>
      <c r="BG77" s="356"/>
      <c r="BH77" s="356"/>
      <c r="BI77" s="356"/>
      <c r="BJ77" s="356"/>
      <c r="BK77" s="356"/>
      <c r="BL77" s="356"/>
      <c r="BM77" s="356"/>
      <c r="BN77" s="356"/>
      <c r="BO77" s="356"/>
      <c r="BP77" s="339">
        <v>15.5</v>
      </c>
      <c r="BQ77" s="339"/>
      <c r="BR77" s="339"/>
      <c r="BS77" s="339"/>
      <c r="BT77" s="339"/>
      <c r="BU77" s="339"/>
      <c r="BV77" s="339"/>
      <c r="BW77" s="339"/>
      <c r="BX77" s="339">
        <v>4.5999999999999996</v>
      </c>
      <c r="BY77" s="339"/>
      <c r="BZ77" s="339"/>
      <c r="CA77" s="339"/>
      <c r="CB77" s="339"/>
      <c r="CC77" s="339"/>
      <c r="CD77" s="339"/>
      <c r="CE77" s="339"/>
      <c r="CF77" s="339">
        <v>0.6</v>
      </c>
      <c r="CG77" s="339"/>
      <c r="CH77" s="339"/>
      <c r="CI77" s="339"/>
      <c r="CJ77" s="339"/>
      <c r="CK77" s="339"/>
      <c r="CL77" s="339"/>
      <c r="CM77" s="339"/>
      <c r="CN77" s="339">
        <v>0</v>
      </c>
      <c r="CO77" s="339"/>
      <c r="CP77" s="339"/>
      <c r="CQ77" s="339"/>
      <c r="CR77" s="339"/>
      <c r="CS77" s="339"/>
      <c r="CT77" s="339"/>
      <c r="CU77" s="339"/>
      <c r="CV77" s="339">
        <v>1</v>
      </c>
      <c r="CW77" s="339"/>
      <c r="CX77" s="339"/>
      <c r="CY77" s="339"/>
      <c r="CZ77" s="339"/>
      <c r="DA77" s="339"/>
      <c r="DB77" s="339"/>
      <c r="DC77" s="339"/>
    </row>
    <row r="78" spans="2:107" ht="13.2" x14ac:dyDescent="0.2">
      <c r="B78" s="10"/>
      <c r="G78" s="349"/>
      <c r="H78" s="349"/>
      <c r="I78" s="349"/>
      <c r="J78" s="349"/>
      <c r="K78" s="368"/>
      <c r="L78" s="368"/>
      <c r="M78" s="368"/>
      <c r="N78" s="368"/>
      <c r="AN78" s="353"/>
      <c r="AO78" s="353"/>
      <c r="AP78" s="353"/>
      <c r="AQ78" s="353"/>
      <c r="AR78" s="353"/>
      <c r="AS78" s="353"/>
      <c r="AT78" s="353"/>
      <c r="AU78" s="353"/>
      <c r="AV78" s="353"/>
      <c r="AW78" s="353"/>
      <c r="AX78" s="353"/>
      <c r="AY78" s="353"/>
      <c r="AZ78" s="353"/>
      <c r="BA78" s="353"/>
      <c r="BB78" s="356"/>
      <c r="BC78" s="356"/>
      <c r="BD78" s="356"/>
      <c r="BE78" s="356"/>
      <c r="BF78" s="356"/>
      <c r="BG78" s="356"/>
      <c r="BH78" s="356"/>
      <c r="BI78" s="356"/>
      <c r="BJ78" s="356"/>
      <c r="BK78" s="356"/>
      <c r="BL78" s="356"/>
      <c r="BM78" s="356"/>
      <c r="BN78" s="356"/>
      <c r="BO78" s="356"/>
      <c r="BP78" s="339"/>
      <c r="BQ78" s="339"/>
      <c r="BR78" s="339"/>
      <c r="BS78" s="339"/>
      <c r="BT78" s="339"/>
      <c r="BU78" s="339"/>
      <c r="BV78" s="339"/>
      <c r="BW78" s="339"/>
      <c r="BX78" s="339"/>
      <c r="BY78" s="339"/>
      <c r="BZ78" s="339"/>
      <c r="CA78" s="339"/>
      <c r="CB78" s="339"/>
      <c r="CC78" s="339"/>
      <c r="CD78" s="339"/>
      <c r="CE78" s="339"/>
      <c r="CF78" s="339"/>
      <c r="CG78" s="339"/>
      <c r="CH78" s="339"/>
      <c r="CI78" s="339"/>
      <c r="CJ78" s="339"/>
      <c r="CK78" s="339"/>
      <c r="CL78" s="339"/>
      <c r="CM78" s="339"/>
      <c r="CN78" s="339"/>
      <c r="CO78" s="339"/>
      <c r="CP78" s="339"/>
      <c r="CQ78" s="339"/>
      <c r="CR78" s="339"/>
      <c r="CS78" s="339"/>
      <c r="CT78" s="339"/>
      <c r="CU78" s="339"/>
      <c r="CV78" s="339"/>
      <c r="CW78" s="339"/>
      <c r="CX78" s="339"/>
      <c r="CY78" s="339"/>
      <c r="CZ78" s="339"/>
      <c r="DA78" s="339"/>
      <c r="DB78" s="339"/>
      <c r="DC78" s="339"/>
    </row>
    <row r="79" spans="2:107" ht="13.2" x14ac:dyDescent="0.2">
      <c r="B79" s="10"/>
      <c r="G79" s="349"/>
      <c r="H79" s="349"/>
      <c r="I79" s="358"/>
      <c r="J79" s="358"/>
      <c r="K79" s="369"/>
      <c r="L79" s="369"/>
      <c r="M79" s="369"/>
      <c r="N79" s="369"/>
      <c r="AN79" s="353"/>
      <c r="AO79" s="353"/>
      <c r="AP79" s="353"/>
      <c r="AQ79" s="353"/>
      <c r="AR79" s="353"/>
      <c r="AS79" s="353"/>
      <c r="AT79" s="353"/>
      <c r="AU79" s="353"/>
      <c r="AV79" s="353"/>
      <c r="AW79" s="353"/>
      <c r="AX79" s="353"/>
      <c r="AY79" s="353"/>
      <c r="AZ79" s="353"/>
      <c r="BA79" s="353"/>
      <c r="BB79" s="356" t="s">
        <v>13</v>
      </c>
      <c r="BC79" s="356"/>
      <c r="BD79" s="356"/>
      <c r="BE79" s="356"/>
      <c r="BF79" s="356"/>
      <c r="BG79" s="356"/>
      <c r="BH79" s="356"/>
      <c r="BI79" s="356"/>
      <c r="BJ79" s="356"/>
      <c r="BK79" s="356"/>
      <c r="BL79" s="356"/>
      <c r="BM79" s="356"/>
      <c r="BN79" s="356"/>
      <c r="BO79" s="356"/>
      <c r="BP79" s="339">
        <v>6.4</v>
      </c>
      <c r="BQ79" s="339"/>
      <c r="BR79" s="339"/>
      <c r="BS79" s="339"/>
      <c r="BT79" s="339"/>
      <c r="BU79" s="339"/>
      <c r="BV79" s="339"/>
      <c r="BW79" s="339"/>
      <c r="BX79" s="339">
        <v>6.3</v>
      </c>
      <c r="BY79" s="339"/>
      <c r="BZ79" s="339"/>
      <c r="CA79" s="339"/>
      <c r="CB79" s="339"/>
      <c r="CC79" s="339"/>
      <c r="CD79" s="339"/>
      <c r="CE79" s="339"/>
      <c r="CF79" s="339">
        <v>6.6</v>
      </c>
      <c r="CG79" s="339"/>
      <c r="CH79" s="339"/>
      <c r="CI79" s="339"/>
      <c r="CJ79" s="339"/>
      <c r="CK79" s="339"/>
      <c r="CL79" s="339"/>
      <c r="CM79" s="339"/>
      <c r="CN79" s="339">
        <v>6.8</v>
      </c>
      <c r="CO79" s="339"/>
      <c r="CP79" s="339"/>
      <c r="CQ79" s="339"/>
      <c r="CR79" s="339"/>
      <c r="CS79" s="339"/>
      <c r="CT79" s="339"/>
      <c r="CU79" s="339"/>
      <c r="CV79" s="339">
        <v>7</v>
      </c>
      <c r="CW79" s="339"/>
      <c r="CX79" s="339"/>
      <c r="CY79" s="339"/>
      <c r="CZ79" s="339"/>
      <c r="DA79" s="339"/>
      <c r="DB79" s="339"/>
      <c r="DC79" s="339"/>
    </row>
    <row r="80" spans="2:107" ht="13.2" x14ac:dyDescent="0.2">
      <c r="B80" s="10"/>
      <c r="G80" s="349"/>
      <c r="H80" s="349"/>
      <c r="I80" s="358"/>
      <c r="J80" s="358"/>
      <c r="K80" s="369"/>
      <c r="L80" s="369"/>
      <c r="M80" s="369"/>
      <c r="N80" s="369"/>
      <c r="AN80" s="353"/>
      <c r="AO80" s="353"/>
      <c r="AP80" s="353"/>
      <c r="AQ80" s="353"/>
      <c r="AR80" s="353"/>
      <c r="AS80" s="353"/>
      <c r="AT80" s="353"/>
      <c r="AU80" s="353"/>
      <c r="AV80" s="353"/>
      <c r="AW80" s="353"/>
      <c r="AX80" s="353"/>
      <c r="AY80" s="353"/>
      <c r="AZ80" s="353"/>
      <c r="BA80" s="353"/>
      <c r="BB80" s="356"/>
      <c r="BC80" s="356"/>
      <c r="BD80" s="356"/>
      <c r="BE80" s="356"/>
      <c r="BF80" s="356"/>
      <c r="BG80" s="356"/>
      <c r="BH80" s="356"/>
      <c r="BI80" s="356"/>
      <c r="BJ80" s="356"/>
      <c r="BK80" s="356"/>
      <c r="BL80" s="356"/>
      <c r="BM80" s="356"/>
      <c r="BN80" s="356"/>
      <c r="BO80" s="356"/>
      <c r="BP80" s="339"/>
      <c r="BQ80" s="339"/>
      <c r="BR80" s="339"/>
      <c r="BS80" s="339"/>
      <c r="BT80" s="339"/>
      <c r="BU80" s="339"/>
      <c r="BV80" s="339"/>
      <c r="BW80" s="339"/>
      <c r="BX80" s="339"/>
      <c r="BY80" s="339"/>
      <c r="BZ80" s="339"/>
      <c r="CA80" s="339"/>
      <c r="CB80" s="339"/>
      <c r="CC80" s="339"/>
      <c r="CD80" s="339"/>
      <c r="CE80" s="339"/>
      <c r="CF80" s="339"/>
      <c r="CG80" s="339"/>
      <c r="CH80" s="339"/>
      <c r="CI80" s="339"/>
      <c r="CJ80" s="339"/>
      <c r="CK80" s="339"/>
      <c r="CL80" s="339"/>
      <c r="CM80" s="339"/>
      <c r="CN80" s="339"/>
      <c r="CO80" s="339"/>
      <c r="CP80" s="339"/>
      <c r="CQ80" s="339"/>
      <c r="CR80" s="339"/>
      <c r="CS80" s="339"/>
      <c r="CT80" s="339"/>
      <c r="CU80" s="339"/>
      <c r="CV80" s="339"/>
      <c r="CW80" s="339"/>
      <c r="CX80" s="339"/>
      <c r="CY80" s="339"/>
      <c r="CZ80" s="339"/>
      <c r="DA80" s="339"/>
      <c r="DB80" s="339"/>
      <c r="DC80" s="339"/>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7o1xjR3yMY116jtfsoHC2MBSVLDM29XT9wvoy5QvZ0qFtosH8vX8Dam4paxvr/gBxWz1+W5XNp9VjbxBm+wUrQ==" saltValue="YniqOS+wTYAKE6u/lChuL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X16PcnUkj9qV1tPZ5s0Kdnj9DN/DipjLvQzyetsbtB5e2ryR9hYK2qtsx4rVJmmgmalJ387aBGBjVbirIr0FWA==" saltValue="g77kadN+RUDMgWpkyoR5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MQgVZc7IDlja8DHjWbsm+juAsXJxWvn1kRkMkLyESayV6/ZVOvGKVl+OvzzE4sRHoVRROkNMF82GzBXuEiDHow==" saltValue="0uJO9PQjR3onZi2g0BuCB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2026-08-26T05:40:55Z</cp:lastPrinted>
  <dcterms:created xsi:type="dcterms:W3CDTF">2026-07-24T00:16:26Z</dcterms:created>
  <dcterms:modified xsi:type="dcterms:W3CDTF">2026-09-18T06:58:03Z</dcterms:modified>
  <cp:category/>
</cp:coreProperties>
</file>