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4725185-0580-490E-90E3-1B71676A95EA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62" sheetId="4" r:id="rId1"/>
  </sheets>
  <calcPr calcId="191029"/>
</workbook>
</file>

<file path=xl/calcChain.xml><?xml version="1.0" encoding="utf-8"?>
<calcChain xmlns="http://schemas.openxmlformats.org/spreadsheetml/2006/main">
  <c r="H30" i="4" l="1"/>
  <c r="G30" i="4"/>
  <c r="F30" i="4"/>
  <c r="E30" i="4"/>
  <c r="D30" i="4"/>
  <c r="C30" i="4"/>
  <c r="K11" i="4"/>
  <c r="I11" i="4"/>
  <c r="G11" i="4"/>
  <c r="E11" i="4"/>
  <c r="D11" i="4"/>
  <c r="K8" i="4"/>
  <c r="I8" i="4"/>
  <c r="G8" i="4"/>
  <c r="E8" i="4"/>
  <c r="D8" i="4"/>
</calcChain>
</file>

<file path=xl/sharedStrings.xml><?xml version="1.0" encoding="utf-8"?>
<sst xmlns="http://schemas.openxmlformats.org/spreadsheetml/2006/main" count="48" uniqueCount="33">
  <si>
    <t>延　長</t>
    <rPh sb="0" eb="1">
      <t>エン</t>
    </rPh>
    <rPh sb="2" eb="3">
      <t>チョウ</t>
    </rPh>
    <phoneticPr fontId="1"/>
  </si>
  <si>
    <t>面　積</t>
    <rPh sb="0" eb="1">
      <t>メン</t>
    </rPh>
    <rPh sb="2" eb="3">
      <t>ツミ</t>
    </rPh>
    <phoneticPr fontId="1"/>
  </si>
  <si>
    <t>舗装延長</t>
    <rPh sb="0" eb="2">
      <t>ホソウ</t>
    </rPh>
    <rPh sb="2" eb="4">
      <t>エンチョウ</t>
    </rPh>
    <phoneticPr fontId="1"/>
  </si>
  <si>
    <t>３．国道の概況</t>
    <rPh sb="2" eb="4">
      <t>コクドウ</t>
    </rPh>
    <rPh sb="5" eb="7">
      <t>ガイキョウ</t>
    </rPh>
    <phoneticPr fontId="1"/>
  </si>
  <si>
    <t>　(注)幅員は平均値</t>
    <rPh sb="2" eb="3">
      <t>チュウ</t>
    </rPh>
    <rPh sb="4" eb="6">
      <t>フクイン</t>
    </rPh>
    <rPh sb="7" eb="10">
      <t>ヘイキンチ</t>
    </rPh>
    <phoneticPr fontId="1"/>
  </si>
  <si>
    <t>舗装面積</t>
    <rPh sb="0" eb="2">
      <t>ホソウ</t>
    </rPh>
    <rPh sb="2" eb="4">
      <t>メンセキ</t>
    </rPh>
    <phoneticPr fontId="1"/>
  </si>
  <si>
    <t>名　称</t>
    <rPh sb="0" eb="1">
      <t>メイ</t>
    </rPh>
    <rPh sb="2" eb="3">
      <t>ショウ</t>
    </rPh>
    <phoneticPr fontId="1"/>
  </si>
  <si>
    <t>区　分</t>
    <rPh sb="0" eb="1">
      <t>ク</t>
    </rPh>
    <rPh sb="2" eb="3">
      <t>フン</t>
    </rPh>
    <phoneticPr fontId="1"/>
  </si>
  <si>
    <t>幅　員</t>
    <rPh sb="0" eb="1">
      <t>ハバ</t>
    </rPh>
    <rPh sb="2" eb="3">
      <t>イン</t>
    </rPh>
    <phoneticPr fontId="1"/>
  </si>
  <si>
    <t>一般国道</t>
    <rPh sb="0" eb="2">
      <t>イッパン</t>
    </rPh>
    <rPh sb="2" eb="4">
      <t>コクドウ</t>
    </rPh>
    <phoneticPr fontId="1"/>
  </si>
  <si>
    <t>一般国道計</t>
    <rPh sb="0" eb="2">
      <t>イッパン</t>
    </rPh>
    <rPh sb="2" eb="4">
      <t>コクドウ</t>
    </rPh>
    <rPh sb="4" eb="5">
      <t>ケイ</t>
    </rPh>
    <phoneticPr fontId="1"/>
  </si>
  <si>
    <t>有料国道</t>
    <rPh sb="0" eb="2">
      <t>ユウリョウ</t>
    </rPh>
    <rPh sb="2" eb="4">
      <t>コクドウ</t>
    </rPh>
    <phoneticPr fontId="1"/>
  </si>
  <si>
    <t>有料国道計</t>
    <rPh sb="0" eb="2">
      <t>ユウリョウ</t>
    </rPh>
    <rPh sb="2" eb="4">
      <t>コクドウ</t>
    </rPh>
    <rPh sb="4" eb="5">
      <t>ケイ</t>
    </rPh>
    <phoneticPr fontId="1"/>
  </si>
  <si>
    <t>国道1号</t>
    <rPh sb="0" eb="2">
      <t>コクドウ</t>
    </rPh>
    <rPh sb="3" eb="4">
      <t>ゴウ</t>
    </rPh>
    <phoneticPr fontId="1"/>
  </si>
  <si>
    <t>国道1号　　　(西湘バイパス)</t>
    <rPh sb="0" eb="2">
      <t>コクドウ</t>
    </rPh>
    <rPh sb="3" eb="4">
      <t>ゴウ</t>
    </rPh>
    <rPh sb="8" eb="10">
      <t>セイショウ</t>
    </rPh>
    <phoneticPr fontId="1"/>
  </si>
  <si>
    <t>国道1号　　　(取付部)</t>
    <rPh sb="0" eb="2">
      <t>コクドウ</t>
    </rPh>
    <rPh sb="3" eb="4">
      <t>ゴウ</t>
    </rPh>
    <rPh sb="8" eb="10">
      <t>トリツケ</t>
    </rPh>
    <rPh sb="10" eb="11">
      <t>ブ</t>
    </rPh>
    <phoneticPr fontId="1"/>
  </si>
  <si>
    <t>ｍ</t>
    <phoneticPr fontId="1"/>
  </si>
  <si>
    <t>㎡</t>
    <phoneticPr fontId="1"/>
  </si>
  <si>
    <t>国道271号　　　　　(小田原厚木道路)</t>
    <rPh sb="0" eb="2">
      <t>コクドウ</t>
    </rPh>
    <rPh sb="5" eb="6">
      <t>ゴウ</t>
    </rPh>
    <rPh sb="12" eb="15">
      <t>オダワラ</t>
    </rPh>
    <rPh sb="15" eb="17">
      <t>アツギ</t>
    </rPh>
    <rPh sb="17" eb="19">
      <t>ドウロ</t>
    </rPh>
    <phoneticPr fontId="1"/>
  </si>
  <si>
    <t>４．橋りょうの概況</t>
    <rPh sb="2" eb="3">
      <t>キョウ</t>
    </rPh>
    <rPh sb="7" eb="9">
      <t>ガイキョウ</t>
    </rPh>
    <phoneticPr fontId="1"/>
  </si>
  <si>
    <t>区　　分</t>
    <rPh sb="0" eb="1">
      <t>ク</t>
    </rPh>
    <rPh sb="3" eb="4">
      <t>フン</t>
    </rPh>
    <phoneticPr fontId="1"/>
  </si>
  <si>
    <t>橋　数</t>
    <rPh sb="0" eb="1">
      <t>ハシ</t>
    </rPh>
    <rPh sb="2" eb="3">
      <t>スウ</t>
    </rPh>
    <phoneticPr fontId="1"/>
  </si>
  <si>
    <t>橋面積</t>
    <rPh sb="0" eb="1">
      <t>ハシ</t>
    </rPh>
    <rPh sb="1" eb="3">
      <t>メンセキ</t>
    </rPh>
    <phoneticPr fontId="1"/>
  </si>
  <si>
    <t>永　久　橋</t>
    <rPh sb="0" eb="1">
      <t>エイ</t>
    </rPh>
    <rPh sb="2" eb="3">
      <t>ヒサ</t>
    </rPh>
    <rPh sb="4" eb="5">
      <t>バシ</t>
    </rPh>
    <phoneticPr fontId="1"/>
  </si>
  <si>
    <t>町　　道</t>
    <rPh sb="0" eb="1">
      <t>マチ</t>
    </rPh>
    <rPh sb="3" eb="4">
      <t>ドウ</t>
    </rPh>
    <phoneticPr fontId="1"/>
  </si>
  <si>
    <t>県　　道</t>
    <rPh sb="0" eb="1">
      <t>ケン</t>
    </rPh>
    <rPh sb="3" eb="4">
      <t>ドウ</t>
    </rPh>
    <phoneticPr fontId="1"/>
  </si>
  <si>
    <t>西湘バイパス</t>
    <rPh sb="0" eb="2">
      <t>セイショウ</t>
    </rPh>
    <phoneticPr fontId="1"/>
  </si>
  <si>
    <t>小田原厚木道路</t>
    <rPh sb="0" eb="3">
      <t>オダワラ</t>
    </rPh>
    <rPh sb="3" eb="5">
      <t>アツギ</t>
    </rPh>
    <rPh sb="5" eb="7">
      <t>ドウロ</t>
    </rPh>
    <phoneticPr fontId="1"/>
  </si>
  <si>
    <t>合　　　計</t>
    <rPh sb="0" eb="1">
      <t>ゴウ</t>
    </rPh>
    <rPh sb="4" eb="5">
      <t>ケイ</t>
    </rPh>
    <phoneticPr fontId="1"/>
  </si>
  <si>
    <t>　資料：国土交通省小田原出張所・国土交通省湘南出張所</t>
    <rPh sb="1" eb="3">
      <t>シリョウ</t>
    </rPh>
    <rPh sb="4" eb="6">
      <t>コクド</t>
    </rPh>
    <rPh sb="6" eb="9">
      <t>コウツウショウ</t>
    </rPh>
    <rPh sb="9" eb="12">
      <t>オダワラ</t>
    </rPh>
    <rPh sb="12" eb="14">
      <t>シュッチョウ</t>
    </rPh>
    <rPh sb="14" eb="15">
      <t>ジョ</t>
    </rPh>
    <rPh sb="21" eb="23">
      <t>ショウナン</t>
    </rPh>
    <rPh sb="23" eb="25">
      <t>シュッチョウ</t>
    </rPh>
    <phoneticPr fontId="1"/>
  </si>
  <si>
    <t>　　　　中日本高速道路㈱伊勢原保全・サービスセンター</t>
    <rPh sb="12" eb="15">
      <t>イセハラ</t>
    </rPh>
    <phoneticPr fontId="1"/>
  </si>
  <si>
    <t>　　　　(令和6年4月1日現在)</t>
    <phoneticPr fontId="1"/>
  </si>
  <si>
    <t>　　　　神奈川県平塚土木事務所・町都市整備課(令和6年4月1日現在)</t>
    <rPh sb="4" eb="8">
      <t>カナガワケン</t>
    </rPh>
    <rPh sb="8" eb="10">
      <t>ヒラツカ</t>
    </rPh>
    <rPh sb="10" eb="12">
      <t>ドボク</t>
    </rPh>
    <rPh sb="12" eb="14">
      <t>ジム</t>
    </rPh>
    <rPh sb="14" eb="15">
      <t>ショ</t>
    </rPh>
    <rPh sb="16" eb="17">
      <t>マチ</t>
    </rPh>
    <rPh sb="17" eb="19">
      <t>トシ</t>
    </rPh>
    <rPh sb="19" eb="21">
      <t>セイビ</t>
    </rPh>
    <rPh sb="21" eb="22">
      <t>カ</t>
    </rPh>
    <rPh sb="23" eb="25">
      <t>レイワ</t>
    </rPh>
    <rPh sb="26" eb="27">
      <t>ネン</t>
    </rPh>
    <rPh sb="28" eb="29">
      <t>ガツ</t>
    </rPh>
    <rPh sb="30" eb="31">
      <t>ヒ</t>
    </rPh>
    <rPh sb="31" eb="33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</si>
</sst>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0.0_);[Red]\(#,##0.0\)"/>
    <numFmt numFmtId="179" formatCode="#,##0.00_);[Red]\(#,##0.00\)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vertical="center" shrinkToFit="1"/>
    </xf>
    <xf numFmtId="0" fontId="3" fillId="0" borderId="0" xfId="0" applyFont="1" applyBorder="1" applyAlignment="1">
      <alignment horizontal="right" vertical="center" shrinkToFit="1"/>
    </xf>
    <xf numFmtId="178" fontId="3" fillId="0" borderId="4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9" fontId="3" fillId="0" borderId="2" xfId="0" applyNumberFormat="1" applyFont="1" applyBorder="1" applyAlignment="1">
      <alignment horizontal="right" vertical="center" shrinkToFit="1"/>
    </xf>
    <xf numFmtId="179" fontId="3" fillId="0" borderId="4" xfId="0" applyNumberFormat="1" applyFont="1" applyBorder="1" applyAlignment="1">
      <alignment horizontal="right" vertical="center" shrinkToFit="1"/>
    </xf>
    <xf numFmtId="176" fontId="3" fillId="0" borderId="5" xfId="0" applyNumberFormat="1" applyFont="1" applyBorder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176" fontId="3" fillId="0" borderId="6" xfId="0" applyNumberFormat="1" applyFont="1" applyBorder="1" applyAlignment="1">
      <alignment horizontal="right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center" vertical="top" textRotation="255" shrinkToFit="1"/>
    </xf>
    <xf numFmtId="0" fontId="3" fillId="0" borderId="6" xfId="0" applyFont="1" applyBorder="1" applyAlignment="1">
      <alignment horizontal="center" vertical="top" textRotation="255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horizontal="right" vertical="center" shrinkToFit="1"/>
    </xf>
    <xf numFmtId="177" fontId="3" fillId="0" borderId="4" xfId="0" applyNumberFormat="1" applyFont="1" applyBorder="1" applyAlignment="1">
      <alignment horizontal="right" vertical="center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right" vertical="center" shrinkToFit="1"/>
    </xf>
    <xf numFmtId="0" fontId="3" fillId="0" borderId="8" xfId="0" applyFont="1" applyBorder="1" applyAlignment="1">
      <alignment horizontal="right" vertical="center" shrinkToFit="1"/>
    </xf>
    <xf numFmtId="177" fontId="3" fillId="0" borderId="9" xfId="0" applyNumberFormat="1" applyFont="1" applyBorder="1" applyAlignment="1">
      <alignment horizontal="right" vertical="center" shrinkToFit="1"/>
    </xf>
    <xf numFmtId="177" fontId="3" fillId="0" borderId="10" xfId="0" applyNumberFormat="1" applyFont="1" applyBorder="1" applyAlignment="1">
      <alignment horizontal="right" vertical="center" shrinkToFit="1"/>
    </xf>
    <xf numFmtId="0" fontId="3" fillId="0" borderId="5" xfId="0" applyFont="1" applyBorder="1" applyAlignment="1">
      <alignment horizontal="center" vertical="center" textRotation="255" shrinkToFi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9467C-093E-4FD2-98B4-A06B9A48B22F}">
  <dimension ref="A1:L33"/>
  <sheetViews>
    <sheetView tabSelected="1" workbookViewId="0">
      <selection activeCell="M24" sqref="M24"/>
    </sheetView>
  </sheetViews>
  <sheetFormatPr defaultColWidth="9" defaultRowHeight="13.5" x14ac:dyDescent="0.15"/>
  <cols>
    <col min="1" max="12" width="7.5" style="1" customWidth="1"/>
    <col min="13" max="16384" width="9" style="1"/>
  </cols>
  <sheetData>
    <row r="1" spans="1:12" ht="15" customHeight="1" x14ac:dyDescent="0.15">
      <c r="A1" s="16" t="s">
        <v>3</v>
      </c>
      <c r="B1" s="16"/>
      <c r="C1" s="16"/>
      <c r="D1" s="16"/>
      <c r="E1" s="16"/>
      <c r="F1" s="16"/>
      <c r="G1" s="16"/>
    </row>
    <row r="3" spans="1:12" ht="15" customHeight="1" x14ac:dyDescent="0.15">
      <c r="A3" s="14" t="s">
        <v>7</v>
      </c>
      <c r="B3" s="15" t="s">
        <v>6</v>
      </c>
      <c r="C3" s="15"/>
      <c r="D3" s="14" t="s">
        <v>8</v>
      </c>
      <c r="E3" s="15" t="s">
        <v>0</v>
      </c>
      <c r="F3" s="15"/>
      <c r="G3" s="15" t="s">
        <v>1</v>
      </c>
      <c r="H3" s="15"/>
      <c r="I3" s="15" t="s">
        <v>2</v>
      </c>
      <c r="J3" s="15"/>
      <c r="K3" s="15" t="s">
        <v>5</v>
      </c>
      <c r="L3" s="15"/>
    </row>
    <row r="4" spans="1:12" ht="16.899999999999999" customHeight="1" x14ac:dyDescent="0.15">
      <c r="A4" s="4"/>
      <c r="B4" s="25"/>
      <c r="C4" s="26"/>
      <c r="D4" s="5" t="s">
        <v>16</v>
      </c>
      <c r="E4" s="27" t="s">
        <v>16</v>
      </c>
      <c r="F4" s="28"/>
      <c r="G4" s="27" t="s">
        <v>17</v>
      </c>
      <c r="H4" s="28"/>
      <c r="I4" s="27" t="s">
        <v>16</v>
      </c>
      <c r="J4" s="28"/>
      <c r="K4" s="27" t="s">
        <v>17</v>
      </c>
      <c r="L4" s="28"/>
    </row>
    <row r="5" spans="1:12" ht="22.5" customHeight="1" x14ac:dyDescent="0.15">
      <c r="A5" s="17" t="s">
        <v>9</v>
      </c>
      <c r="B5" s="19" t="s">
        <v>13</v>
      </c>
      <c r="C5" s="20"/>
      <c r="D5" s="9">
        <v>8.9499999999999993</v>
      </c>
      <c r="E5" s="21">
        <v>3429</v>
      </c>
      <c r="F5" s="22"/>
      <c r="G5" s="21">
        <v>53587</v>
      </c>
      <c r="H5" s="22"/>
      <c r="I5" s="21">
        <v>3429</v>
      </c>
      <c r="J5" s="22"/>
      <c r="K5" s="21">
        <v>30690</v>
      </c>
      <c r="L5" s="22"/>
    </row>
    <row r="6" spans="1:12" ht="30" customHeight="1" x14ac:dyDescent="0.15">
      <c r="A6" s="17"/>
      <c r="B6" s="23" t="s">
        <v>14</v>
      </c>
      <c r="C6" s="24"/>
      <c r="D6" s="9">
        <v>18.5</v>
      </c>
      <c r="E6" s="21">
        <v>607</v>
      </c>
      <c r="F6" s="22"/>
      <c r="G6" s="21">
        <v>26912</v>
      </c>
      <c r="H6" s="22"/>
      <c r="I6" s="21">
        <v>607</v>
      </c>
      <c r="J6" s="22"/>
      <c r="K6" s="21">
        <v>11230</v>
      </c>
      <c r="L6" s="22"/>
    </row>
    <row r="7" spans="1:12" ht="30" customHeight="1" x14ac:dyDescent="0.15">
      <c r="A7" s="18"/>
      <c r="B7" s="23" t="s">
        <v>15</v>
      </c>
      <c r="C7" s="24"/>
      <c r="D7" s="9">
        <v>8.08</v>
      </c>
      <c r="E7" s="21">
        <v>268</v>
      </c>
      <c r="F7" s="22"/>
      <c r="G7" s="21">
        <v>6578</v>
      </c>
      <c r="H7" s="22"/>
      <c r="I7" s="21">
        <v>268</v>
      </c>
      <c r="J7" s="22"/>
      <c r="K7" s="21">
        <v>2165</v>
      </c>
      <c r="L7" s="22"/>
    </row>
    <row r="8" spans="1:12" ht="22.5" customHeight="1" x14ac:dyDescent="0.15">
      <c r="A8" s="15" t="s">
        <v>10</v>
      </c>
      <c r="B8" s="15"/>
      <c r="C8" s="15"/>
      <c r="D8" s="8">
        <f>SUM(D5:D7)/3</f>
        <v>11.843333333333334</v>
      </c>
      <c r="E8" s="29">
        <f>SUM(E5:F7)</f>
        <v>4304</v>
      </c>
      <c r="F8" s="30"/>
      <c r="G8" s="29">
        <f>SUM(G5:H7)</f>
        <v>87077</v>
      </c>
      <c r="H8" s="30"/>
      <c r="I8" s="29">
        <f>SUM(I5:J7)</f>
        <v>4304</v>
      </c>
      <c r="J8" s="30"/>
      <c r="K8" s="29">
        <f>SUM(K5:L7)</f>
        <v>44085</v>
      </c>
      <c r="L8" s="30"/>
    </row>
    <row r="9" spans="1:12" ht="30" customHeight="1" x14ac:dyDescent="0.15">
      <c r="A9" s="31" t="s">
        <v>11</v>
      </c>
      <c r="B9" s="23" t="s">
        <v>14</v>
      </c>
      <c r="C9" s="24"/>
      <c r="D9" s="6">
        <v>19</v>
      </c>
      <c r="E9" s="21">
        <v>2780</v>
      </c>
      <c r="F9" s="22"/>
      <c r="G9" s="21">
        <v>52820</v>
      </c>
      <c r="H9" s="22"/>
      <c r="I9" s="21">
        <v>2780</v>
      </c>
      <c r="J9" s="22"/>
      <c r="K9" s="21">
        <v>38920</v>
      </c>
      <c r="L9" s="22"/>
    </row>
    <row r="10" spans="1:12" ht="30" customHeight="1" x14ac:dyDescent="0.15">
      <c r="A10" s="31"/>
      <c r="B10" s="32" t="s">
        <v>18</v>
      </c>
      <c r="C10" s="33"/>
      <c r="D10" s="6">
        <v>17.8</v>
      </c>
      <c r="E10" s="21">
        <v>2500</v>
      </c>
      <c r="F10" s="22"/>
      <c r="G10" s="21">
        <v>44500</v>
      </c>
      <c r="H10" s="22"/>
      <c r="I10" s="21">
        <v>2500</v>
      </c>
      <c r="J10" s="22"/>
      <c r="K10" s="21">
        <v>35000</v>
      </c>
      <c r="L10" s="22"/>
    </row>
    <row r="11" spans="1:12" ht="22.5" customHeight="1" x14ac:dyDescent="0.15">
      <c r="A11" s="15" t="s">
        <v>12</v>
      </c>
      <c r="B11" s="15"/>
      <c r="C11" s="15"/>
      <c r="D11" s="7">
        <f>SUM(D9:D10)/2</f>
        <v>18.399999999999999</v>
      </c>
      <c r="E11" s="29">
        <f>SUM(E9:F10)</f>
        <v>5280</v>
      </c>
      <c r="F11" s="30"/>
      <c r="G11" s="29">
        <f>SUM(G9:H10)</f>
        <v>97320</v>
      </c>
      <c r="H11" s="30"/>
      <c r="I11" s="29">
        <f>SUM(I9:J10)</f>
        <v>5280</v>
      </c>
      <c r="J11" s="30"/>
      <c r="K11" s="29">
        <f>SUM(K9:L10)</f>
        <v>73920</v>
      </c>
      <c r="L11" s="30"/>
    </row>
    <row r="12" spans="1:12" x14ac:dyDescent="0.15">
      <c r="A12" s="36" t="s">
        <v>29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x14ac:dyDescent="0.15">
      <c r="A13" s="37" t="s">
        <v>30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x14ac:dyDescent="0.15">
      <c r="A14" s="38" t="s">
        <v>31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2" x14ac:dyDescent="0.15">
      <c r="A15" s="37" t="s">
        <v>4</v>
      </c>
      <c r="B15" s="37"/>
      <c r="C15" s="37"/>
      <c r="D15" s="37"/>
    </row>
    <row r="20" spans="1:12" ht="15" customHeight="1" x14ac:dyDescent="0.15">
      <c r="A20" s="16" t="s">
        <v>19</v>
      </c>
      <c r="B20" s="16"/>
      <c r="C20" s="16"/>
      <c r="D20" s="16"/>
      <c r="E20" s="16"/>
    </row>
    <row r="22" spans="1:12" ht="15" customHeight="1" x14ac:dyDescent="0.15">
      <c r="A22" s="25" t="s">
        <v>20</v>
      </c>
      <c r="B22" s="26"/>
      <c r="C22" s="15" t="s">
        <v>21</v>
      </c>
      <c r="D22" s="15" t="s">
        <v>0</v>
      </c>
      <c r="E22" s="15" t="s">
        <v>22</v>
      </c>
      <c r="F22" s="15" t="s">
        <v>23</v>
      </c>
      <c r="G22" s="15"/>
      <c r="H22" s="15"/>
    </row>
    <row r="23" spans="1:12" ht="15" customHeight="1" x14ac:dyDescent="0.15">
      <c r="A23" s="34"/>
      <c r="B23" s="35"/>
      <c r="C23" s="15"/>
      <c r="D23" s="15"/>
      <c r="E23" s="15"/>
      <c r="F23" s="3" t="s">
        <v>21</v>
      </c>
      <c r="G23" s="3" t="s">
        <v>0</v>
      </c>
      <c r="H23" s="3" t="s">
        <v>22</v>
      </c>
    </row>
    <row r="24" spans="1:12" ht="18.75" customHeight="1" x14ac:dyDescent="0.15">
      <c r="A24" s="25"/>
      <c r="B24" s="26"/>
      <c r="C24" s="2"/>
      <c r="D24" s="2" t="s">
        <v>16</v>
      </c>
      <c r="E24" s="2" t="s">
        <v>17</v>
      </c>
      <c r="F24" s="2"/>
      <c r="G24" s="2" t="s">
        <v>16</v>
      </c>
      <c r="H24" s="2" t="s">
        <v>17</v>
      </c>
    </row>
    <row r="25" spans="1:12" ht="22.5" customHeight="1" x14ac:dyDescent="0.15">
      <c r="A25" s="40" t="s">
        <v>24</v>
      </c>
      <c r="B25" s="41"/>
      <c r="C25" s="42">
        <v>52</v>
      </c>
      <c r="D25" s="42">
        <v>899.09</v>
      </c>
      <c r="E25" s="42">
        <v>5085.6400000000003</v>
      </c>
      <c r="F25" s="42">
        <v>52</v>
      </c>
      <c r="G25" s="42">
        <v>899.09</v>
      </c>
      <c r="H25" s="42">
        <v>5085.6400000000003</v>
      </c>
    </row>
    <row r="26" spans="1:12" ht="22.5" customHeight="1" x14ac:dyDescent="0.15">
      <c r="A26" s="19" t="s">
        <v>25</v>
      </c>
      <c r="B26" s="20"/>
      <c r="C26" s="10">
        <v>8</v>
      </c>
      <c r="D26" s="10">
        <v>268</v>
      </c>
      <c r="E26" s="10">
        <v>3587</v>
      </c>
      <c r="F26" s="10">
        <v>8</v>
      </c>
      <c r="G26" s="10">
        <v>268</v>
      </c>
      <c r="H26" s="10">
        <v>3587</v>
      </c>
    </row>
    <row r="27" spans="1:12" ht="22.5" customHeight="1" x14ac:dyDescent="0.15">
      <c r="A27" s="19" t="s">
        <v>9</v>
      </c>
      <c r="B27" s="20"/>
      <c r="C27" s="10">
        <v>4</v>
      </c>
      <c r="D27" s="10">
        <v>81</v>
      </c>
      <c r="E27" s="10">
        <v>1096</v>
      </c>
      <c r="F27" s="10">
        <v>4</v>
      </c>
      <c r="G27" s="10">
        <v>81</v>
      </c>
      <c r="H27" s="10">
        <v>1096</v>
      </c>
    </row>
    <row r="28" spans="1:12" ht="22.5" customHeight="1" x14ac:dyDescent="0.15">
      <c r="A28" s="19" t="s">
        <v>26</v>
      </c>
      <c r="B28" s="20"/>
      <c r="C28" s="10">
        <v>4</v>
      </c>
      <c r="D28" s="10">
        <v>680</v>
      </c>
      <c r="E28" s="10">
        <v>8360</v>
      </c>
      <c r="F28" s="10">
        <v>4</v>
      </c>
      <c r="G28" s="10">
        <v>680</v>
      </c>
      <c r="H28" s="10">
        <v>8360</v>
      </c>
    </row>
    <row r="29" spans="1:12" ht="22.5" customHeight="1" x14ac:dyDescent="0.15">
      <c r="A29" s="19" t="s">
        <v>27</v>
      </c>
      <c r="B29" s="20"/>
      <c r="C29" s="10">
        <v>3</v>
      </c>
      <c r="D29" s="10">
        <v>226</v>
      </c>
      <c r="E29" s="10">
        <v>3540</v>
      </c>
      <c r="F29" s="10">
        <v>3</v>
      </c>
      <c r="G29" s="10">
        <v>226</v>
      </c>
      <c r="H29" s="10">
        <v>3540</v>
      </c>
    </row>
    <row r="30" spans="1:12" ht="22.5" customHeight="1" x14ac:dyDescent="0.15">
      <c r="A30" s="34" t="s">
        <v>28</v>
      </c>
      <c r="B30" s="35"/>
      <c r="C30" s="12">
        <f t="shared" ref="C30:H30" si="0">SUM(C25:C29)</f>
        <v>71</v>
      </c>
      <c r="D30" s="12">
        <f t="shared" si="0"/>
        <v>2154.09</v>
      </c>
      <c r="E30" s="12">
        <f t="shared" si="0"/>
        <v>21668.639999999999</v>
      </c>
      <c r="F30" s="12">
        <f t="shared" si="0"/>
        <v>71</v>
      </c>
      <c r="G30" s="12">
        <f t="shared" si="0"/>
        <v>2154.09</v>
      </c>
      <c r="H30" s="12">
        <f t="shared" si="0"/>
        <v>21668.639999999999</v>
      </c>
      <c r="I30" s="13"/>
      <c r="J30" s="11"/>
      <c r="K30" s="11"/>
      <c r="L30" s="11"/>
    </row>
    <row r="31" spans="1:12" x14ac:dyDescent="0.15">
      <c r="A31" s="36" t="s">
        <v>29</v>
      </c>
      <c r="B31" s="36"/>
      <c r="C31" s="36"/>
      <c r="D31" s="36"/>
      <c r="E31" s="36"/>
      <c r="F31" s="36"/>
      <c r="G31" s="36"/>
      <c r="H31" s="36"/>
      <c r="I31" s="37"/>
      <c r="J31" s="37"/>
      <c r="K31" s="37"/>
      <c r="L31" s="37"/>
    </row>
    <row r="32" spans="1:12" x14ac:dyDescent="0.15">
      <c r="A32" s="37" t="s">
        <v>30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9" x14ac:dyDescent="0.15">
      <c r="A33" s="39" t="s">
        <v>32</v>
      </c>
      <c r="B33" s="39"/>
      <c r="C33" s="39"/>
      <c r="D33" s="39"/>
      <c r="E33" s="39"/>
      <c r="F33" s="39"/>
      <c r="G33" s="39"/>
      <c r="H33" s="39"/>
      <c r="I33" s="39"/>
    </row>
  </sheetData>
  <mergeCells count="68">
    <mergeCell ref="A30:B30"/>
    <mergeCell ref="A31:L31"/>
    <mergeCell ref="A32:L32"/>
    <mergeCell ref="A33:I33"/>
    <mergeCell ref="A24:B24"/>
    <mergeCell ref="A25:B25"/>
    <mergeCell ref="A26:B26"/>
    <mergeCell ref="A27:B27"/>
    <mergeCell ref="A28:B28"/>
    <mergeCell ref="A29:B29"/>
    <mergeCell ref="I10:J10"/>
    <mergeCell ref="A22:B23"/>
    <mergeCell ref="C22:C23"/>
    <mergeCell ref="D22:D23"/>
    <mergeCell ref="E22:E23"/>
    <mergeCell ref="F22:H22"/>
    <mergeCell ref="A12:L12"/>
    <mergeCell ref="A13:L13"/>
    <mergeCell ref="A14:L14"/>
    <mergeCell ref="A15:D15"/>
    <mergeCell ref="A20:E20"/>
    <mergeCell ref="K7:L7"/>
    <mergeCell ref="K10:L10"/>
    <mergeCell ref="A11:C11"/>
    <mergeCell ref="E11:F11"/>
    <mergeCell ref="G11:H11"/>
    <mergeCell ref="I11:J11"/>
    <mergeCell ref="K11:L11"/>
    <mergeCell ref="A9:A10"/>
    <mergeCell ref="B9:C9"/>
    <mergeCell ref="E9:F9"/>
    <mergeCell ref="G9:H9"/>
    <mergeCell ref="I9:J9"/>
    <mergeCell ref="K9:L9"/>
    <mergeCell ref="B10:C10"/>
    <mergeCell ref="E10:F10"/>
    <mergeCell ref="G10:H10"/>
    <mergeCell ref="A8:C8"/>
    <mergeCell ref="E8:F8"/>
    <mergeCell ref="G8:H8"/>
    <mergeCell ref="I8:J8"/>
    <mergeCell ref="K8:L8"/>
    <mergeCell ref="K5:L5"/>
    <mergeCell ref="B6:C6"/>
    <mergeCell ref="E6:F6"/>
    <mergeCell ref="G6:H6"/>
    <mergeCell ref="I6:J6"/>
    <mergeCell ref="K6:L6"/>
    <mergeCell ref="B4:C4"/>
    <mergeCell ref="E4:F4"/>
    <mergeCell ref="G4:H4"/>
    <mergeCell ref="I4:J4"/>
    <mergeCell ref="K4:L4"/>
    <mergeCell ref="A5:A7"/>
    <mergeCell ref="B5:C5"/>
    <mergeCell ref="E5:F5"/>
    <mergeCell ref="G5:H5"/>
    <mergeCell ref="I5:J5"/>
    <mergeCell ref="B7:C7"/>
    <mergeCell ref="E7:F7"/>
    <mergeCell ref="G7:H7"/>
    <mergeCell ref="I7:J7"/>
    <mergeCell ref="K3:L3"/>
    <mergeCell ref="A1:G1"/>
    <mergeCell ref="B3:C3"/>
    <mergeCell ref="E3:F3"/>
    <mergeCell ref="G3:H3"/>
    <mergeCell ref="I3:J3"/>
  </mergeCells>
  <phoneticPr fontId="6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2023-03-08T02:24:45Z</cp:lastPrinted>
  <dcterms:created xsi:type="dcterms:W3CDTF">2010-11-26T00:48:49Z</dcterms:created>
  <dcterms:modified xsi:type="dcterms:W3CDTF">2025-01-23T02:13:35Z</dcterms:modified>
</cp:coreProperties>
</file>