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0FECCCE-87CC-4B3A-AE58-4E80E390E7A9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39" sheetId="2" r:id="rId1"/>
  </sheets>
  <definedNames>
    <definedName name="_xlnm.Print_Area" localSheetId="0">'39'!$A$1:$U$60</definedName>
  </definedNames>
  <calcPr calcId="191029"/>
</workbook>
</file>

<file path=xl/calcChain.xml><?xml version="1.0" encoding="utf-8"?>
<calcChain xmlns="http://schemas.openxmlformats.org/spreadsheetml/2006/main">
  <c r="D32" i="2" l="1"/>
  <c r="F32" i="2"/>
  <c r="L23" i="2" l="1"/>
  <c r="J23" i="2"/>
  <c r="F47" i="2"/>
  <c r="L11" i="2"/>
  <c r="F11" i="2"/>
  <c r="P23" i="2"/>
  <c r="P22" i="2"/>
  <c r="P20" i="2"/>
  <c r="F36" i="2" l="1"/>
  <c r="D36" i="2"/>
  <c r="L19" i="2" l="1"/>
  <c r="L20" i="2"/>
  <c r="L21" i="2"/>
  <c r="F45" i="2" l="1"/>
  <c r="P21" i="2"/>
  <c r="J21" i="2"/>
  <c r="J20" i="2"/>
  <c r="P19" i="2"/>
  <c r="J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福祉保険課　保険年金班</author>
  </authors>
  <commentList>
    <comment ref="B7" authorId="0" shapeId="0" xr:uid="{D1B163FC-13BC-4EAC-8E8B-F405B8C93240}">
      <text>
        <r>
          <rPr>
            <sz val="9"/>
            <color indexed="81"/>
            <rFont val="ＭＳ Ｐゴシック"/>
            <family val="3"/>
            <charset val="128"/>
          </rPr>
          <t xml:space="preserve">住基ベース
</t>
        </r>
      </text>
    </comment>
    <comment ref="D7" authorId="0" shapeId="0" xr:uid="{0BC99C5C-2FDC-45C4-9D9F-49A09067F82E}">
      <text>
        <r>
          <rPr>
            <b/>
            <sz val="9"/>
            <color indexed="81"/>
            <rFont val="ＭＳ Ｐゴシック"/>
            <family val="3"/>
            <charset val="128"/>
          </rPr>
          <t>年報
「課税状況等の調」に人口も被保も記載している。ただし、Ｒ1・2の調べは人口異なるので注意</t>
        </r>
      </text>
    </comment>
  </commentList>
</comments>
</file>

<file path=xl/sharedStrings.xml><?xml version="1.0" encoding="utf-8"?>
<sst xmlns="http://schemas.openxmlformats.org/spreadsheetml/2006/main" count="101" uniqueCount="67">
  <si>
    <t>年　別</t>
    <rPh sb="0" eb="1">
      <t>トシ</t>
    </rPh>
    <rPh sb="2" eb="3">
      <t>ベツ</t>
    </rPh>
    <phoneticPr fontId="1"/>
  </si>
  <si>
    <t>世帯</t>
    <rPh sb="0" eb="2">
      <t>セタイ</t>
    </rPh>
    <phoneticPr fontId="1"/>
  </si>
  <si>
    <t>人口</t>
    <rPh sb="0" eb="2">
      <t>ジンコウ</t>
    </rPh>
    <phoneticPr fontId="1"/>
  </si>
  <si>
    <t>加入世帯数</t>
    <rPh sb="0" eb="2">
      <t>カニュウ</t>
    </rPh>
    <rPh sb="2" eb="5">
      <t>セタイスウ</t>
    </rPh>
    <phoneticPr fontId="1"/>
  </si>
  <si>
    <t>加入率</t>
    <rPh sb="0" eb="2">
      <t>カニュウ</t>
    </rPh>
    <rPh sb="2" eb="3">
      <t>リツ</t>
    </rPh>
    <phoneticPr fontId="1"/>
  </si>
  <si>
    <t>被保険者数</t>
    <rPh sb="0" eb="4">
      <t>ヒホケンシャ</t>
    </rPh>
    <rPh sb="4" eb="5">
      <t>スウ</t>
    </rPh>
    <phoneticPr fontId="1"/>
  </si>
  <si>
    <t>人</t>
    <rPh sb="0" eb="1">
      <t>ヒト</t>
    </rPh>
    <phoneticPr fontId="1"/>
  </si>
  <si>
    <t>％</t>
    <phoneticPr fontId="1"/>
  </si>
  <si>
    <t>調定額</t>
    <rPh sb="0" eb="1">
      <t>チョウ</t>
    </rPh>
    <rPh sb="1" eb="3">
      <t>テイガク</t>
    </rPh>
    <phoneticPr fontId="1"/>
  </si>
  <si>
    <t>収納額</t>
    <rPh sb="0" eb="2">
      <t>シュウノウ</t>
    </rPh>
    <rPh sb="2" eb="3">
      <t>ガク</t>
    </rPh>
    <phoneticPr fontId="1"/>
  </si>
  <si>
    <t>収納率</t>
    <rPh sb="0" eb="2">
      <t>シュウノウ</t>
    </rPh>
    <rPh sb="2" eb="3">
      <t>リツ</t>
    </rPh>
    <phoneticPr fontId="1"/>
  </si>
  <si>
    <t>調定に対する</t>
    <rPh sb="0" eb="1">
      <t>チョウ</t>
    </rPh>
    <rPh sb="1" eb="2">
      <t>テイ</t>
    </rPh>
    <rPh sb="3" eb="4">
      <t>タイ</t>
    </rPh>
    <phoneticPr fontId="1"/>
  </si>
  <si>
    <t>1人当たり額</t>
    <rPh sb="1" eb="2">
      <t>ヒト</t>
    </rPh>
    <rPh sb="2" eb="3">
      <t>ア</t>
    </rPh>
    <rPh sb="5" eb="6">
      <t>ガク</t>
    </rPh>
    <phoneticPr fontId="1"/>
  </si>
  <si>
    <t>1世帯当たり額</t>
    <rPh sb="1" eb="3">
      <t>セタイ</t>
    </rPh>
    <rPh sb="3" eb="4">
      <t>ア</t>
    </rPh>
    <rPh sb="6" eb="7">
      <t>ガク</t>
    </rPh>
    <phoneticPr fontId="1"/>
  </si>
  <si>
    <t>円</t>
    <rPh sb="0" eb="1">
      <t>エン</t>
    </rPh>
    <phoneticPr fontId="1"/>
  </si>
  <si>
    <t>費用額</t>
    <rPh sb="0" eb="2">
      <t>ヒヨウ</t>
    </rPh>
    <rPh sb="2" eb="3">
      <t>ガク</t>
    </rPh>
    <phoneticPr fontId="1"/>
  </si>
  <si>
    <t>支払額</t>
    <rPh sb="0" eb="2">
      <t>シハライ</t>
    </rPh>
    <rPh sb="2" eb="3">
      <t>ガク</t>
    </rPh>
    <phoneticPr fontId="1"/>
  </si>
  <si>
    <t>件　数</t>
    <rPh sb="0" eb="1">
      <t>ケン</t>
    </rPh>
    <rPh sb="2" eb="3">
      <t>スウ</t>
    </rPh>
    <phoneticPr fontId="1"/>
  </si>
  <si>
    <t>区　分</t>
    <rPh sb="0" eb="1">
      <t>ク</t>
    </rPh>
    <rPh sb="2" eb="3">
      <t>フン</t>
    </rPh>
    <phoneticPr fontId="1"/>
  </si>
  <si>
    <t>件</t>
    <rPh sb="0" eb="1">
      <t>ケン</t>
    </rPh>
    <phoneticPr fontId="1"/>
  </si>
  <si>
    <t>療養給付</t>
    <rPh sb="0" eb="2">
      <t>リョウヨウ</t>
    </rPh>
    <rPh sb="2" eb="4">
      <t>キュウフ</t>
    </rPh>
    <phoneticPr fontId="1"/>
  </si>
  <si>
    <t>療養費</t>
    <rPh sb="0" eb="3">
      <t>リョウヨウヒ</t>
    </rPh>
    <phoneticPr fontId="1"/>
  </si>
  <si>
    <t>高額療養費</t>
    <rPh sb="0" eb="2">
      <t>コウガク</t>
    </rPh>
    <rPh sb="2" eb="5">
      <t>リョウヨウヒ</t>
    </rPh>
    <phoneticPr fontId="1"/>
  </si>
  <si>
    <t>その他の給付</t>
    <rPh sb="2" eb="3">
      <t>タ</t>
    </rPh>
    <rPh sb="4" eb="6">
      <t>キュウフ</t>
    </rPh>
    <phoneticPr fontId="1"/>
  </si>
  <si>
    <t>(1)療養給付、療養費</t>
    <rPh sb="3" eb="5">
      <t>リョウヨウ</t>
    </rPh>
    <rPh sb="5" eb="7">
      <t>キュウフ</t>
    </rPh>
    <rPh sb="8" eb="11">
      <t>リョウヨウヒ</t>
    </rPh>
    <phoneticPr fontId="1"/>
  </si>
  <si>
    <t>(2)高額療養費、その他の給付</t>
    <rPh sb="3" eb="5">
      <t>コウガク</t>
    </rPh>
    <rPh sb="5" eb="8">
      <t>リョウヨウヒ</t>
    </rPh>
    <rPh sb="11" eb="12">
      <t>タ</t>
    </rPh>
    <rPh sb="13" eb="15">
      <t>キュウフ</t>
    </rPh>
    <phoneticPr fontId="1"/>
  </si>
  <si>
    <t>　診療費等</t>
    <rPh sb="1" eb="4">
      <t>シンリョウヒ</t>
    </rPh>
    <rPh sb="4" eb="5">
      <t>トウ</t>
    </rPh>
    <phoneticPr fontId="1"/>
  </si>
  <si>
    <t>　調剤</t>
    <rPh sb="1" eb="3">
      <t>チョウザイ</t>
    </rPh>
    <phoneticPr fontId="1"/>
  </si>
  <si>
    <t>　診療費</t>
    <rPh sb="1" eb="4">
      <t>シンリョウヒ</t>
    </rPh>
    <phoneticPr fontId="1"/>
  </si>
  <si>
    <t>　補装具等</t>
    <rPh sb="1" eb="2">
      <t>ホ</t>
    </rPh>
    <rPh sb="2" eb="5">
      <t>ソウグトウ</t>
    </rPh>
    <phoneticPr fontId="1"/>
  </si>
  <si>
    <t>　移送費</t>
    <rPh sb="1" eb="3">
      <t>イソウ</t>
    </rPh>
    <rPh sb="3" eb="4">
      <t>ヒ</t>
    </rPh>
    <phoneticPr fontId="1"/>
  </si>
  <si>
    <t>　出産育児給付</t>
    <rPh sb="1" eb="3">
      <t>シュッサン</t>
    </rPh>
    <rPh sb="3" eb="5">
      <t>イクジ</t>
    </rPh>
    <rPh sb="5" eb="7">
      <t>キュウフ</t>
    </rPh>
    <phoneticPr fontId="1"/>
  </si>
  <si>
    <t>　葬祭給付</t>
    <rPh sb="1" eb="3">
      <t>ソウサイ</t>
    </rPh>
    <rPh sb="3" eb="5">
      <t>キュウフ</t>
    </rPh>
    <phoneticPr fontId="1"/>
  </si>
  <si>
    <t>総世帯数</t>
    <rPh sb="0" eb="1">
      <t>ソウ</t>
    </rPh>
    <rPh sb="1" eb="4">
      <t>セタイスウ</t>
    </rPh>
    <phoneticPr fontId="1"/>
  </si>
  <si>
    <t>総人口</t>
    <rPh sb="0" eb="1">
      <t>ソウ</t>
    </rPh>
    <rPh sb="1" eb="3">
      <t>ジンコウ</t>
    </rPh>
    <phoneticPr fontId="1"/>
  </si>
  <si>
    <t>　資料：福祉保険課(各年3月31日現在)</t>
    <rPh sb="1" eb="3">
      <t>シリョウ</t>
    </rPh>
    <rPh sb="4" eb="6">
      <t>フクシ</t>
    </rPh>
    <rPh sb="6" eb="8">
      <t>ホケン</t>
    </rPh>
    <rPh sb="8" eb="9">
      <t>カ</t>
    </rPh>
    <rPh sb="10" eb="11">
      <t>カク</t>
    </rPh>
    <rPh sb="11" eb="12">
      <t>ネン</t>
    </rPh>
    <rPh sb="13" eb="14">
      <t>ガツ</t>
    </rPh>
    <rPh sb="16" eb="17">
      <t>ヒ</t>
    </rPh>
    <rPh sb="17" eb="19">
      <t>ゲンザイ</t>
    </rPh>
    <phoneticPr fontId="1"/>
  </si>
  <si>
    <t>　資料：福祉保険課</t>
    <rPh sb="1" eb="3">
      <t>シリョウ</t>
    </rPh>
    <rPh sb="4" eb="6">
      <t>フクシ</t>
    </rPh>
    <rPh sb="6" eb="8">
      <t>ホケン</t>
    </rPh>
    <rPh sb="8" eb="9">
      <t>カ</t>
    </rPh>
    <phoneticPr fontId="1"/>
  </si>
  <si>
    <t>回</t>
    <rPh sb="0" eb="1">
      <t>カイ</t>
    </rPh>
    <phoneticPr fontId="3"/>
  </si>
  <si>
    <t>人</t>
    <rPh sb="0" eb="1">
      <t>ニン</t>
    </rPh>
    <phoneticPr fontId="3"/>
  </si>
  <si>
    <t>人　口</t>
    <rPh sb="0" eb="1">
      <t>ヒト</t>
    </rPh>
    <rPh sb="2" eb="3">
      <t>グチ</t>
    </rPh>
    <phoneticPr fontId="1"/>
  </si>
  <si>
    <t>人</t>
    <rPh sb="0" eb="1">
      <t>ジン</t>
    </rPh>
    <phoneticPr fontId="1"/>
  </si>
  <si>
    <t>　資料：高齢介護課</t>
    <rPh sb="1" eb="3">
      <t>シリョウ</t>
    </rPh>
    <rPh sb="4" eb="6">
      <t>コウレイ</t>
    </rPh>
    <rPh sb="6" eb="8">
      <t>カイゴ</t>
    </rPh>
    <rPh sb="8" eb="9">
      <t>カ</t>
    </rPh>
    <phoneticPr fontId="3"/>
  </si>
  <si>
    <t>-</t>
    <phoneticPr fontId="1"/>
  </si>
  <si>
    <t>認知症サポーター養成講座</t>
    <rPh sb="0" eb="3">
      <t>ニンチショウ</t>
    </rPh>
    <rPh sb="8" eb="10">
      <t>ヨウセイ</t>
    </rPh>
    <rPh sb="10" eb="12">
      <t>コウザ</t>
    </rPh>
    <phoneticPr fontId="3"/>
  </si>
  <si>
    <t>通いの場</t>
    <rPh sb="0" eb="1">
      <t>カヨ</t>
    </rPh>
    <rPh sb="3" eb="4">
      <t>バ</t>
    </rPh>
    <phoneticPr fontId="3"/>
  </si>
  <si>
    <t>3年</t>
    <rPh sb="1" eb="2">
      <t>ネン</t>
    </rPh>
    <phoneticPr fontId="1"/>
  </si>
  <si>
    <t>4年</t>
    <rPh sb="1" eb="2">
      <t>ネン</t>
    </rPh>
    <phoneticPr fontId="1"/>
  </si>
  <si>
    <t>3年度</t>
    <rPh sb="1" eb="2">
      <t>ネン</t>
    </rPh>
    <rPh sb="2" eb="3">
      <t>ド</t>
    </rPh>
    <phoneticPr fontId="1"/>
  </si>
  <si>
    <t>2年度</t>
    <phoneticPr fontId="1"/>
  </si>
  <si>
    <t>14．国民健康保険加入状況</t>
    <rPh sb="3" eb="5">
      <t>コクミン</t>
    </rPh>
    <rPh sb="5" eb="7">
      <t>ケンコウ</t>
    </rPh>
    <rPh sb="7" eb="9">
      <t>ホケン</t>
    </rPh>
    <rPh sb="9" eb="11">
      <t>カニュウ</t>
    </rPh>
    <rPh sb="11" eb="13">
      <t>ジョウキョウ</t>
    </rPh>
    <phoneticPr fontId="1"/>
  </si>
  <si>
    <t>15．国民健康保険税の状況(現年度分)</t>
    <rPh sb="7" eb="9">
      <t>ホケン</t>
    </rPh>
    <rPh sb="9" eb="10">
      <t>ゼイ</t>
    </rPh>
    <rPh sb="11" eb="13">
      <t>ジョウキョウ</t>
    </rPh>
    <rPh sb="14" eb="15">
      <t>ゲン</t>
    </rPh>
    <rPh sb="15" eb="17">
      <t>ネンド</t>
    </rPh>
    <rPh sb="17" eb="18">
      <t>ブン</t>
    </rPh>
    <phoneticPr fontId="1"/>
  </si>
  <si>
    <t>16．国民健康保険の保険給付状況</t>
    <rPh sb="10" eb="12">
      <t>ホケン</t>
    </rPh>
    <rPh sb="12" eb="14">
      <t>キュウフ</t>
    </rPh>
    <rPh sb="14" eb="16">
      <t>ジョウキョウ</t>
    </rPh>
    <phoneticPr fontId="1"/>
  </si>
  <si>
    <t>17．後期高齢者医療加入状況</t>
    <rPh sb="3" eb="5">
      <t>コウキ</t>
    </rPh>
    <rPh sb="5" eb="8">
      <t>コウレイシャ</t>
    </rPh>
    <rPh sb="8" eb="10">
      <t>イリョウ</t>
    </rPh>
    <rPh sb="10" eb="12">
      <t>カニュウ</t>
    </rPh>
    <rPh sb="12" eb="14">
      <t>ジョウキョウ</t>
    </rPh>
    <phoneticPr fontId="1"/>
  </si>
  <si>
    <t>18．介護予防事業実施状況</t>
    <rPh sb="3" eb="5">
      <t>カイゴ</t>
    </rPh>
    <rPh sb="5" eb="7">
      <t>ヨボウ</t>
    </rPh>
    <rPh sb="7" eb="9">
      <t>ジギョウ</t>
    </rPh>
    <rPh sb="9" eb="11">
      <t>ジッシ</t>
    </rPh>
    <rPh sb="11" eb="13">
      <t>ジョウキョウ</t>
    </rPh>
    <phoneticPr fontId="3"/>
  </si>
  <si>
    <t>　(注)通いの場について、令和元年度、令和2年度は新型コロナウイルス感染拡大防止のため
　　　一部休止期間あり</t>
    <rPh sb="2" eb="3">
      <t>チュウ</t>
    </rPh>
    <rPh sb="4" eb="5">
      <t>カヨ</t>
    </rPh>
    <rPh sb="7" eb="8">
      <t>バ</t>
    </rPh>
    <rPh sb="13" eb="15">
      <t>レイワ</t>
    </rPh>
    <rPh sb="15" eb="17">
      <t>ガンネン</t>
    </rPh>
    <rPh sb="17" eb="18">
      <t>ド</t>
    </rPh>
    <rPh sb="19" eb="21">
      <t>レイワ</t>
    </rPh>
    <rPh sb="22" eb="23">
      <t>ネン</t>
    </rPh>
    <rPh sb="23" eb="24">
      <t>ド</t>
    </rPh>
    <rPh sb="25" eb="27">
      <t>シンガタ</t>
    </rPh>
    <rPh sb="34" eb="36">
      <t>カンセン</t>
    </rPh>
    <rPh sb="36" eb="38">
      <t>カクダイ</t>
    </rPh>
    <rPh sb="38" eb="40">
      <t>ボウシ</t>
    </rPh>
    <rPh sb="47" eb="49">
      <t>イチブ</t>
    </rPh>
    <rPh sb="49" eb="51">
      <t>キュウシ</t>
    </rPh>
    <rPh sb="51" eb="53">
      <t>キカン</t>
    </rPh>
    <phoneticPr fontId="1"/>
  </si>
  <si>
    <t>令和</t>
    <rPh sb="0" eb="2">
      <t>レイワ</t>
    </rPh>
    <phoneticPr fontId="1"/>
  </si>
  <si>
    <t>2年</t>
    <rPh sb="1" eb="2">
      <t>ネン</t>
    </rPh>
    <phoneticPr fontId="1"/>
  </si>
  <si>
    <t>5年</t>
    <rPh sb="1" eb="2">
      <t>ネン</t>
    </rPh>
    <phoneticPr fontId="1"/>
  </si>
  <si>
    <t>4年度</t>
    <rPh sb="1" eb="2">
      <t>ネン</t>
    </rPh>
    <rPh sb="2" eb="3">
      <t>ド</t>
    </rPh>
    <phoneticPr fontId="1"/>
  </si>
  <si>
    <t>3年度</t>
    <phoneticPr fontId="1"/>
  </si>
  <si>
    <t>6年</t>
    <rPh sb="1" eb="2">
      <t>ネン</t>
    </rPh>
    <phoneticPr fontId="1"/>
  </si>
  <si>
    <t>5年度</t>
    <rPh sb="1" eb="2">
      <t>ネン</t>
    </rPh>
    <rPh sb="2" eb="3">
      <t>ド</t>
    </rPh>
    <phoneticPr fontId="1"/>
  </si>
  <si>
    <t>元年度</t>
    <rPh sb="0" eb="1">
      <t>ガン</t>
    </rPh>
    <rPh sb="1" eb="2">
      <t>ネン</t>
    </rPh>
    <rPh sb="2" eb="3">
      <t>ド</t>
    </rPh>
    <phoneticPr fontId="1"/>
  </si>
  <si>
    <t>　資料：福祉保険課(令和5年度国民健康保険事業状況報告書)</t>
    <rPh sb="1" eb="3">
      <t>シリョウ</t>
    </rPh>
    <rPh sb="4" eb="6">
      <t>フクシ</t>
    </rPh>
    <rPh sb="6" eb="8">
      <t>ホケン</t>
    </rPh>
    <rPh sb="8" eb="9">
      <t>カ</t>
    </rPh>
    <rPh sb="10" eb="12">
      <t>レイワ</t>
    </rPh>
    <rPh sb="13" eb="15">
      <t>ネンド</t>
    </rPh>
    <rPh sb="15" eb="17">
      <t>コクミン</t>
    </rPh>
    <rPh sb="17" eb="19">
      <t>ケンコウ</t>
    </rPh>
    <rPh sb="19" eb="21">
      <t>ホケン</t>
    </rPh>
    <rPh sb="21" eb="23">
      <t>ジギョウ</t>
    </rPh>
    <rPh sb="23" eb="25">
      <t>ジョウキョウ</t>
    </rPh>
    <rPh sb="25" eb="28">
      <t>ホウコクショ</t>
    </rPh>
    <phoneticPr fontId="1"/>
  </si>
  <si>
    <t>4年度</t>
  </si>
  <si>
    <t>令和</t>
    <rPh sb="0" eb="2">
      <t>レイワ</t>
    </rPh>
    <phoneticPr fontId="3"/>
  </si>
  <si>
    <t>元年度</t>
    <rPh sb="0" eb="1">
      <t>ガン</t>
    </rPh>
    <rPh sb="1" eb="2">
      <t>ネン</t>
    </rPh>
    <rPh sb="2" eb="3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</si>
</sst>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2" fillId="0" borderId="0" xfId="0" applyNumberFormat="1" applyFont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0" xfId="0" applyNumberFormat="1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0" borderId="7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176" fontId="2" fillId="0" borderId="7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right" vertical="center"/>
    </xf>
    <xf numFmtId="177" fontId="2" fillId="0" borderId="7" xfId="0" applyNumberFormat="1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shrinkToFit="1"/>
    </xf>
    <xf numFmtId="176" fontId="2" fillId="0" borderId="0" xfId="0" applyNumberFormat="1" applyFont="1" applyFill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vertical="center" shrinkToFit="1"/>
    </xf>
    <xf numFmtId="0" fontId="2" fillId="0" borderId="6" xfId="0" applyFont="1" applyFill="1" applyBorder="1" applyAlignment="1">
      <alignment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0" fontId="7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vertical="center"/>
    </xf>
    <xf numFmtId="0" fontId="8" fillId="0" borderId="0" xfId="0" applyFont="1" applyFill="1">
      <alignment vertical="center"/>
    </xf>
    <xf numFmtId="0" fontId="2" fillId="0" borderId="6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right" vertical="center" shrinkToFit="1"/>
    </xf>
    <xf numFmtId="0" fontId="7" fillId="0" borderId="0" xfId="0" applyFont="1" applyFill="1" applyAlignment="1">
      <alignment horizontal="left" vertical="center" shrinkToFit="1"/>
    </xf>
    <xf numFmtId="0" fontId="2" fillId="0" borderId="15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178" fontId="2" fillId="0" borderId="7" xfId="0" applyNumberFormat="1" applyFont="1" applyFill="1" applyBorder="1" applyAlignment="1">
      <alignment horizontal="right" vertical="center" shrinkToFit="1"/>
    </xf>
    <xf numFmtId="178" fontId="2" fillId="0" borderId="8" xfId="0" applyNumberFormat="1" applyFont="1" applyFill="1" applyBorder="1" applyAlignment="1">
      <alignment horizontal="right" vertical="center" shrinkToFit="1"/>
    </xf>
    <xf numFmtId="177" fontId="2" fillId="0" borderId="7" xfId="0" applyNumberFormat="1" applyFont="1" applyFill="1" applyBorder="1" applyAlignment="1">
      <alignment horizontal="right" vertical="center" shrinkToFit="1"/>
    </xf>
    <xf numFmtId="177" fontId="2" fillId="0" borderId="8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7" fontId="2" fillId="0" borderId="9" xfId="0" applyNumberFormat="1" applyFont="1" applyFill="1" applyBorder="1" applyAlignment="1">
      <alignment horizontal="right" vertical="center" shrinkToFit="1"/>
    </xf>
    <xf numFmtId="177" fontId="2" fillId="0" borderId="11" xfId="0" applyNumberFormat="1" applyFont="1" applyFill="1" applyBorder="1" applyAlignment="1">
      <alignment horizontal="right" vertical="center" shrinkToFit="1"/>
    </xf>
    <xf numFmtId="178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0" fontId="2" fillId="0" borderId="14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8" fontId="2" fillId="0" borderId="9" xfId="0" applyNumberFormat="1" applyFont="1" applyFill="1" applyBorder="1" applyAlignment="1">
      <alignment horizontal="right" vertical="center" shrinkToFit="1"/>
    </xf>
    <xf numFmtId="178" fontId="2" fillId="0" borderId="10" xfId="0" applyNumberFormat="1" applyFont="1" applyFill="1" applyBorder="1" applyAlignment="1">
      <alignment horizontal="right" vertical="center" shrinkToFit="1"/>
    </xf>
    <xf numFmtId="0" fontId="2" fillId="0" borderId="14" xfId="0" applyFont="1" applyFill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177" fontId="2" fillId="0" borderId="10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2" fillId="0" borderId="10" xfId="0" applyFont="1" applyFill="1" applyBorder="1" applyAlignment="1">
      <alignment horizontal="left" vertical="center" shrinkToFit="1"/>
    </xf>
    <xf numFmtId="0" fontId="2" fillId="0" borderId="7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8" xfId="0" applyFont="1" applyFill="1" applyBorder="1" applyAlignment="1">
      <alignment horizontal="left" vertical="center" shrinkToFit="1"/>
    </xf>
    <xf numFmtId="176" fontId="2" fillId="0" borderId="0" xfId="0" applyNumberFormat="1" applyFont="1" applyFill="1" applyAlignment="1">
      <alignment horizontal="right" vertical="center" shrinkToFit="1"/>
    </xf>
    <xf numFmtId="0" fontId="2" fillId="0" borderId="9" xfId="0" applyFont="1" applyFill="1" applyBorder="1" applyAlignment="1">
      <alignment horizontal="left" vertical="center" shrinkToFit="1"/>
    </xf>
    <xf numFmtId="0" fontId="2" fillId="0" borderId="11" xfId="0" applyFont="1" applyFill="1" applyBorder="1" applyAlignment="1">
      <alignment horizontal="lef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76" fontId="2" fillId="0" borderId="7" xfId="0" applyNumberFormat="1" applyFont="1" applyFill="1" applyBorder="1" applyAlignment="1">
      <alignment horizontal="right" vertical="center"/>
    </xf>
    <xf numFmtId="176" fontId="2" fillId="0" borderId="8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176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9" fillId="0" borderId="0" xfId="0" applyFont="1" applyFill="1" applyAlignment="1">
      <alignment horizontal="left" vertical="center" wrapText="1" shrinkToFit="1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1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6116A-8796-4B5C-AB47-A14A5C556FFC}">
  <dimension ref="A2:X61"/>
  <sheetViews>
    <sheetView tabSelected="1" view="pageBreakPreview" topLeftCell="A40" zoomScaleNormal="100" zoomScaleSheetLayoutView="100" workbookViewId="0">
      <selection activeCell="N51" sqref="N51"/>
    </sheetView>
  </sheetViews>
  <sheetFormatPr defaultColWidth="9" defaultRowHeight="13.5" x14ac:dyDescent="0.15"/>
  <cols>
    <col min="1" max="1" width="7.5" style="15" customWidth="1"/>
    <col min="2" max="21" width="4.375" style="15" customWidth="1"/>
    <col min="22" max="16384" width="9" style="3"/>
  </cols>
  <sheetData>
    <row r="2" spans="1:19" ht="15" customHeight="1" x14ac:dyDescent="0.15">
      <c r="A2" s="37" t="s">
        <v>49</v>
      </c>
      <c r="B2" s="37"/>
      <c r="C2" s="37"/>
      <c r="D2" s="37"/>
      <c r="E2" s="37"/>
      <c r="F2" s="37"/>
      <c r="G2" s="37"/>
      <c r="H2" s="37"/>
      <c r="I2" s="37"/>
      <c r="J2" s="14"/>
    </row>
    <row r="4" spans="1:19" ht="15" customHeight="1" x14ac:dyDescent="0.15">
      <c r="A4" s="38" t="s">
        <v>0</v>
      </c>
      <c r="B4" s="39" t="s">
        <v>1</v>
      </c>
      <c r="C4" s="40"/>
      <c r="D4" s="40"/>
      <c r="E4" s="40"/>
      <c r="F4" s="40"/>
      <c r="G4" s="41"/>
      <c r="H4" s="39" t="s">
        <v>2</v>
      </c>
      <c r="I4" s="40"/>
      <c r="J4" s="40"/>
      <c r="K4" s="40"/>
      <c r="L4" s="40"/>
      <c r="M4" s="41"/>
      <c r="N4" s="16"/>
    </row>
    <row r="5" spans="1:19" ht="15" customHeight="1" x14ac:dyDescent="0.15">
      <c r="A5" s="38"/>
      <c r="B5" s="39" t="s">
        <v>33</v>
      </c>
      <c r="C5" s="41"/>
      <c r="D5" s="39" t="s">
        <v>3</v>
      </c>
      <c r="E5" s="41"/>
      <c r="F5" s="39" t="s">
        <v>4</v>
      </c>
      <c r="G5" s="41"/>
      <c r="H5" s="39" t="s">
        <v>34</v>
      </c>
      <c r="I5" s="41"/>
      <c r="J5" s="39" t="s">
        <v>5</v>
      </c>
      <c r="K5" s="41"/>
      <c r="L5" s="39" t="s">
        <v>4</v>
      </c>
      <c r="M5" s="41"/>
      <c r="N5" s="16"/>
    </row>
    <row r="6" spans="1:19" x14ac:dyDescent="0.15">
      <c r="A6" s="17" t="s">
        <v>55</v>
      </c>
      <c r="B6" s="35" t="s">
        <v>1</v>
      </c>
      <c r="C6" s="36"/>
      <c r="D6" s="35" t="s">
        <v>1</v>
      </c>
      <c r="E6" s="36"/>
      <c r="F6" s="35" t="s">
        <v>7</v>
      </c>
      <c r="G6" s="36"/>
      <c r="H6" s="35" t="s">
        <v>6</v>
      </c>
      <c r="I6" s="36"/>
      <c r="J6" s="35" t="s">
        <v>6</v>
      </c>
      <c r="K6" s="36"/>
      <c r="L6" s="35" t="s">
        <v>7</v>
      </c>
      <c r="M6" s="36"/>
      <c r="N6" s="16"/>
    </row>
    <row r="7" spans="1:19" x14ac:dyDescent="0.15">
      <c r="A7" s="6" t="s">
        <v>56</v>
      </c>
      <c r="B7" s="42">
        <v>12648</v>
      </c>
      <c r="C7" s="43"/>
      <c r="D7" s="42">
        <v>4160</v>
      </c>
      <c r="E7" s="43"/>
      <c r="F7" s="44">
        <v>32.890575585072739</v>
      </c>
      <c r="G7" s="45"/>
      <c r="H7" s="42">
        <v>28446</v>
      </c>
      <c r="I7" s="43"/>
      <c r="J7" s="42">
        <v>6428</v>
      </c>
      <c r="K7" s="43"/>
      <c r="L7" s="46">
        <v>22.597201715531181</v>
      </c>
      <c r="M7" s="47"/>
      <c r="N7" s="18"/>
    </row>
    <row r="8" spans="1:19" x14ac:dyDescent="0.15">
      <c r="A8" s="19" t="s">
        <v>45</v>
      </c>
      <c r="B8" s="42">
        <v>12688</v>
      </c>
      <c r="C8" s="48"/>
      <c r="D8" s="42">
        <v>4123</v>
      </c>
      <c r="E8" s="48"/>
      <c r="F8" s="44">
        <v>32.495271122320304</v>
      </c>
      <c r="G8" s="45"/>
      <c r="H8" s="42">
        <v>28255</v>
      </c>
      <c r="I8" s="43"/>
      <c r="J8" s="42">
        <v>6283</v>
      </c>
      <c r="K8" s="43"/>
      <c r="L8" s="46">
        <v>22.236772252698636</v>
      </c>
      <c r="M8" s="47"/>
      <c r="N8" s="18"/>
    </row>
    <row r="9" spans="1:19" x14ac:dyDescent="0.15">
      <c r="A9" s="20" t="s">
        <v>46</v>
      </c>
      <c r="B9" s="42">
        <v>12754</v>
      </c>
      <c r="C9" s="48"/>
      <c r="D9" s="42">
        <v>4045</v>
      </c>
      <c r="E9" s="48"/>
      <c r="F9" s="44">
        <v>31.715540222675237</v>
      </c>
      <c r="G9" s="51"/>
      <c r="H9" s="42">
        <v>28042</v>
      </c>
      <c r="I9" s="48"/>
      <c r="J9" s="42">
        <v>6039</v>
      </c>
      <c r="K9" s="48"/>
      <c r="L9" s="46">
        <v>21.535553812138936</v>
      </c>
      <c r="M9" s="52"/>
      <c r="N9" s="21"/>
    </row>
    <row r="10" spans="1:19" x14ac:dyDescent="0.15">
      <c r="A10" s="20" t="s">
        <v>57</v>
      </c>
      <c r="B10" s="42">
        <v>12825</v>
      </c>
      <c r="C10" s="43"/>
      <c r="D10" s="42">
        <v>3860</v>
      </c>
      <c r="E10" s="43"/>
      <c r="F10" s="44">
        <v>30.1</v>
      </c>
      <c r="G10" s="45"/>
      <c r="H10" s="42">
        <v>27881</v>
      </c>
      <c r="I10" s="43"/>
      <c r="J10" s="42">
        <v>5653</v>
      </c>
      <c r="K10" s="43"/>
      <c r="L10" s="46">
        <v>20.3</v>
      </c>
      <c r="M10" s="47"/>
      <c r="N10" s="18"/>
    </row>
    <row r="11" spans="1:19" x14ac:dyDescent="0.15">
      <c r="A11" s="22" t="s">
        <v>60</v>
      </c>
      <c r="B11" s="60">
        <v>12882</v>
      </c>
      <c r="C11" s="61"/>
      <c r="D11" s="60">
        <v>3741</v>
      </c>
      <c r="E11" s="61"/>
      <c r="F11" s="62">
        <f>D11/B11*100</f>
        <v>29.04052165812762</v>
      </c>
      <c r="G11" s="63"/>
      <c r="H11" s="60">
        <v>27625</v>
      </c>
      <c r="I11" s="61"/>
      <c r="J11" s="60">
        <v>5374</v>
      </c>
      <c r="K11" s="61"/>
      <c r="L11" s="49">
        <f>J11/H11*100</f>
        <v>19.453393665158373</v>
      </c>
      <c r="M11" s="50"/>
      <c r="N11" s="18"/>
      <c r="Q11" s="16"/>
      <c r="R11" s="16"/>
    </row>
    <row r="12" spans="1:19" x14ac:dyDescent="0.15">
      <c r="A12" s="53" t="s">
        <v>35</v>
      </c>
      <c r="B12" s="53"/>
      <c r="C12" s="53"/>
      <c r="D12" s="53"/>
      <c r="E12" s="53"/>
      <c r="F12" s="53"/>
      <c r="G12" s="53"/>
      <c r="H12" s="53"/>
      <c r="I12" s="53"/>
    </row>
    <row r="14" spans="1:19" ht="15" customHeight="1" x14ac:dyDescent="0.15">
      <c r="A14" s="37" t="s">
        <v>50</v>
      </c>
      <c r="B14" s="37"/>
      <c r="C14" s="37"/>
      <c r="D14" s="37"/>
      <c r="E14" s="37"/>
      <c r="F14" s="37"/>
      <c r="G14" s="37"/>
      <c r="H14" s="37"/>
      <c r="I14" s="37"/>
      <c r="J14" s="14"/>
    </row>
    <row r="16" spans="1:19" ht="15" customHeight="1" x14ac:dyDescent="0.15">
      <c r="A16" s="38" t="s">
        <v>0</v>
      </c>
      <c r="B16" s="54" t="s">
        <v>8</v>
      </c>
      <c r="C16" s="55"/>
      <c r="D16" s="55"/>
      <c r="E16" s="56"/>
      <c r="F16" s="54" t="s">
        <v>9</v>
      </c>
      <c r="G16" s="55"/>
      <c r="H16" s="55"/>
      <c r="I16" s="56"/>
      <c r="J16" s="54" t="s">
        <v>10</v>
      </c>
      <c r="K16" s="56"/>
      <c r="L16" s="39" t="s">
        <v>11</v>
      </c>
      <c r="M16" s="40"/>
      <c r="N16" s="40"/>
      <c r="O16" s="40"/>
      <c r="P16" s="40"/>
      <c r="Q16" s="40"/>
      <c r="R16" s="40"/>
      <c r="S16" s="41"/>
    </row>
    <row r="17" spans="1:24" ht="15" customHeight="1" x14ac:dyDescent="0.15">
      <c r="A17" s="38"/>
      <c r="B17" s="57"/>
      <c r="C17" s="58"/>
      <c r="D17" s="58"/>
      <c r="E17" s="59"/>
      <c r="F17" s="57"/>
      <c r="G17" s="58"/>
      <c r="H17" s="58"/>
      <c r="I17" s="59"/>
      <c r="J17" s="57"/>
      <c r="K17" s="59"/>
      <c r="L17" s="39" t="s">
        <v>13</v>
      </c>
      <c r="M17" s="40"/>
      <c r="N17" s="40"/>
      <c r="O17" s="41"/>
      <c r="P17" s="39" t="s">
        <v>12</v>
      </c>
      <c r="Q17" s="40"/>
      <c r="R17" s="40"/>
      <c r="S17" s="41"/>
      <c r="T17" s="16"/>
    </row>
    <row r="18" spans="1:24" x14ac:dyDescent="0.15">
      <c r="A18" s="17" t="s">
        <v>55</v>
      </c>
      <c r="B18" s="35" t="s">
        <v>14</v>
      </c>
      <c r="C18" s="64"/>
      <c r="D18" s="64"/>
      <c r="E18" s="36"/>
      <c r="F18" s="35" t="s">
        <v>14</v>
      </c>
      <c r="G18" s="64"/>
      <c r="H18" s="64"/>
      <c r="I18" s="36"/>
      <c r="J18" s="35" t="s">
        <v>7</v>
      </c>
      <c r="K18" s="36"/>
      <c r="L18" s="35" t="s">
        <v>14</v>
      </c>
      <c r="M18" s="64"/>
      <c r="N18" s="64"/>
      <c r="O18" s="36"/>
      <c r="P18" s="35" t="s">
        <v>14</v>
      </c>
      <c r="Q18" s="64"/>
      <c r="R18" s="64"/>
      <c r="S18" s="36"/>
      <c r="T18" s="23"/>
    </row>
    <row r="19" spans="1:24" x14ac:dyDescent="0.15">
      <c r="A19" s="6" t="s">
        <v>62</v>
      </c>
      <c r="B19" s="42">
        <v>717354000</v>
      </c>
      <c r="C19" s="48"/>
      <c r="D19" s="48"/>
      <c r="E19" s="43"/>
      <c r="F19" s="42">
        <v>671777968</v>
      </c>
      <c r="G19" s="48"/>
      <c r="H19" s="48"/>
      <c r="I19" s="43"/>
      <c r="J19" s="46">
        <f>F19/B19*100</f>
        <v>93.646646983218886</v>
      </c>
      <c r="K19" s="47"/>
      <c r="L19" s="42">
        <f>B19/D7</f>
        <v>172440.86538461538</v>
      </c>
      <c r="M19" s="48"/>
      <c r="N19" s="48"/>
      <c r="O19" s="43"/>
      <c r="P19" s="42">
        <f>B19/J7</f>
        <v>111598.3198506534</v>
      </c>
      <c r="Q19" s="48"/>
      <c r="R19" s="48"/>
      <c r="S19" s="43"/>
      <c r="T19" s="11"/>
    </row>
    <row r="20" spans="1:24" x14ac:dyDescent="0.15">
      <c r="A20" s="7" t="s">
        <v>48</v>
      </c>
      <c r="B20" s="42">
        <v>694246200</v>
      </c>
      <c r="C20" s="48"/>
      <c r="D20" s="48"/>
      <c r="E20" s="43"/>
      <c r="F20" s="42">
        <v>653247069</v>
      </c>
      <c r="G20" s="48"/>
      <c r="H20" s="48"/>
      <c r="I20" s="43"/>
      <c r="J20" s="46">
        <f>F20/B20*100</f>
        <v>94.094439263765508</v>
      </c>
      <c r="K20" s="47"/>
      <c r="L20" s="42">
        <f>B20/D8</f>
        <v>168383.74969682269</v>
      </c>
      <c r="M20" s="48"/>
      <c r="N20" s="48"/>
      <c r="O20" s="43"/>
      <c r="P20" s="42">
        <f>B20/J8</f>
        <v>110495.97326118096</v>
      </c>
      <c r="Q20" s="48"/>
      <c r="R20" s="48"/>
      <c r="S20" s="43"/>
      <c r="T20" s="11"/>
      <c r="U20" s="24"/>
      <c r="V20" s="4"/>
      <c r="W20" s="5"/>
      <c r="X20" s="5"/>
    </row>
    <row r="21" spans="1:24" x14ac:dyDescent="0.15">
      <c r="A21" s="6" t="s">
        <v>47</v>
      </c>
      <c r="B21" s="42">
        <v>656792800</v>
      </c>
      <c r="C21" s="48"/>
      <c r="D21" s="48"/>
      <c r="E21" s="48"/>
      <c r="F21" s="42">
        <v>624796500</v>
      </c>
      <c r="G21" s="48"/>
      <c r="H21" s="48"/>
      <c r="I21" s="48"/>
      <c r="J21" s="46">
        <f>F21/B21*100</f>
        <v>95.128402747411357</v>
      </c>
      <c r="K21" s="52"/>
      <c r="L21" s="42">
        <f>B21/D9</f>
        <v>162371.52039555006</v>
      </c>
      <c r="M21" s="48"/>
      <c r="N21" s="48"/>
      <c r="O21" s="43"/>
      <c r="P21" s="42">
        <f>B21/J9</f>
        <v>108758.536181487</v>
      </c>
      <c r="Q21" s="48"/>
      <c r="R21" s="48"/>
      <c r="S21" s="48"/>
      <c r="T21" s="10"/>
      <c r="U21" s="24"/>
      <c r="V21" s="4"/>
      <c r="W21" s="5"/>
      <c r="X21" s="5"/>
    </row>
    <row r="22" spans="1:24" x14ac:dyDescent="0.15">
      <c r="A22" s="6" t="s">
        <v>58</v>
      </c>
      <c r="B22" s="42">
        <v>651794900</v>
      </c>
      <c r="C22" s="48"/>
      <c r="D22" s="48"/>
      <c r="E22" s="43"/>
      <c r="F22" s="42">
        <v>618291400</v>
      </c>
      <c r="G22" s="48"/>
      <c r="H22" s="48"/>
      <c r="I22" s="43"/>
      <c r="J22" s="46">
        <v>94.859809427781656</v>
      </c>
      <c r="K22" s="47"/>
      <c r="L22" s="42">
        <v>168859</v>
      </c>
      <c r="M22" s="48"/>
      <c r="N22" s="48"/>
      <c r="O22" s="43"/>
      <c r="P22" s="42">
        <f>B22/J10</f>
        <v>115300.70758889086</v>
      </c>
      <c r="Q22" s="48"/>
      <c r="R22" s="48"/>
      <c r="S22" s="43"/>
      <c r="T22" s="11"/>
      <c r="U22" s="24"/>
      <c r="V22" s="4"/>
      <c r="W22" s="5"/>
      <c r="X22" s="5"/>
    </row>
    <row r="23" spans="1:24" x14ac:dyDescent="0.15">
      <c r="A23" s="2" t="s">
        <v>61</v>
      </c>
      <c r="B23" s="60">
        <v>596358300</v>
      </c>
      <c r="C23" s="65"/>
      <c r="D23" s="65"/>
      <c r="E23" s="61"/>
      <c r="F23" s="60">
        <v>566686574</v>
      </c>
      <c r="G23" s="65"/>
      <c r="H23" s="65"/>
      <c r="I23" s="61"/>
      <c r="J23" s="49">
        <f>F23/B23*100</f>
        <v>95.02451361874229</v>
      </c>
      <c r="K23" s="66"/>
      <c r="L23" s="60">
        <f>B23/D11</f>
        <v>159411.46752205293</v>
      </c>
      <c r="M23" s="65"/>
      <c r="N23" s="65"/>
      <c r="O23" s="61"/>
      <c r="P23" s="60">
        <f>B23/J11</f>
        <v>110971.02716784518</v>
      </c>
      <c r="Q23" s="65"/>
      <c r="R23" s="65"/>
      <c r="S23" s="61"/>
      <c r="T23" s="11"/>
      <c r="W23" s="1"/>
      <c r="X23" s="1"/>
    </row>
    <row r="24" spans="1:24" x14ac:dyDescent="0.15">
      <c r="A24" s="67" t="s">
        <v>36</v>
      </c>
      <c r="B24" s="67"/>
      <c r="C24" s="67"/>
      <c r="D24" s="67"/>
      <c r="E24" s="67"/>
      <c r="F24" s="67"/>
      <c r="G24" s="67"/>
      <c r="H24" s="25"/>
    </row>
    <row r="26" spans="1:24" ht="15" customHeight="1" x14ac:dyDescent="0.15">
      <c r="A26" s="37" t="s">
        <v>51</v>
      </c>
      <c r="B26" s="37"/>
      <c r="C26" s="37"/>
      <c r="D26" s="37"/>
      <c r="E26" s="37"/>
      <c r="F26" s="37"/>
      <c r="G26" s="37"/>
      <c r="H26" s="37"/>
      <c r="I26" s="37"/>
      <c r="J26" s="14"/>
    </row>
    <row r="28" spans="1:24" x14ac:dyDescent="0.15">
      <c r="A28" s="70" t="s">
        <v>24</v>
      </c>
      <c r="B28" s="70"/>
      <c r="C28" s="70"/>
      <c r="D28" s="70"/>
      <c r="E28" s="70"/>
      <c r="F28" s="70"/>
      <c r="G28" s="70"/>
      <c r="H28" s="70"/>
      <c r="I28" s="70"/>
      <c r="J28" s="26"/>
      <c r="K28" s="70" t="s">
        <v>25</v>
      </c>
      <c r="L28" s="70"/>
      <c r="M28" s="70"/>
      <c r="N28" s="70"/>
      <c r="O28" s="70"/>
      <c r="P28" s="70"/>
      <c r="Q28" s="70"/>
      <c r="R28" s="70"/>
      <c r="S28" s="70"/>
    </row>
    <row r="29" spans="1:24" ht="15" customHeight="1" x14ac:dyDescent="0.15">
      <c r="A29" s="39" t="s">
        <v>18</v>
      </c>
      <c r="B29" s="40"/>
      <c r="C29" s="41"/>
      <c r="D29" s="39" t="s">
        <v>17</v>
      </c>
      <c r="E29" s="41"/>
      <c r="F29" s="39" t="s">
        <v>15</v>
      </c>
      <c r="G29" s="40"/>
      <c r="H29" s="40"/>
      <c r="I29" s="41"/>
      <c r="J29" s="16"/>
      <c r="K29" s="39" t="s">
        <v>18</v>
      </c>
      <c r="L29" s="40"/>
      <c r="M29" s="41"/>
      <c r="N29" s="39" t="s">
        <v>17</v>
      </c>
      <c r="O29" s="41"/>
      <c r="P29" s="39" t="s">
        <v>16</v>
      </c>
      <c r="Q29" s="40"/>
      <c r="R29" s="40"/>
      <c r="S29" s="41"/>
    </row>
    <row r="30" spans="1:24" x14ac:dyDescent="0.15">
      <c r="A30" s="68"/>
      <c r="B30" s="53"/>
      <c r="C30" s="69"/>
      <c r="D30" s="35" t="s">
        <v>19</v>
      </c>
      <c r="E30" s="36"/>
      <c r="F30" s="35" t="s">
        <v>14</v>
      </c>
      <c r="G30" s="64"/>
      <c r="H30" s="64"/>
      <c r="I30" s="36"/>
      <c r="J30" s="23"/>
      <c r="K30" s="68"/>
      <c r="L30" s="53"/>
      <c r="M30" s="69"/>
      <c r="N30" s="35" t="s">
        <v>19</v>
      </c>
      <c r="O30" s="36"/>
      <c r="P30" s="35" t="s">
        <v>14</v>
      </c>
      <c r="Q30" s="64"/>
      <c r="R30" s="64"/>
      <c r="S30" s="36"/>
    </row>
    <row r="31" spans="1:24" x14ac:dyDescent="0.15">
      <c r="A31" s="71" t="s">
        <v>20</v>
      </c>
      <c r="B31" s="72"/>
      <c r="C31" s="73"/>
      <c r="D31" s="42">
        <v>99035</v>
      </c>
      <c r="E31" s="43"/>
      <c r="F31" s="42">
        <v>2296353867</v>
      </c>
      <c r="G31" s="74"/>
      <c r="H31" s="74"/>
      <c r="I31" s="43"/>
      <c r="J31" s="11"/>
      <c r="K31" s="71" t="s">
        <v>22</v>
      </c>
      <c r="L31" s="72"/>
      <c r="M31" s="73"/>
      <c r="N31" s="42">
        <v>5242</v>
      </c>
      <c r="O31" s="43"/>
      <c r="P31" s="42">
        <v>247425681</v>
      </c>
      <c r="Q31" s="74"/>
      <c r="R31" s="74"/>
      <c r="S31" s="43"/>
    </row>
    <row r="32" spans="1:24" x14ac:dyDescent="0.15">
      <c r="A32" s="71" t="s">
        <v>26</v>
      </c>
      <c r="B32" s="72"/>
      <c r="C32" s="73"/>
      <c r="D32" s="42">
        <f>D31-D33</f>
        <v>62330</v>
      </c>
      <c r="E32" s="43"/>
      <c r="F32" s="42">
        <f>F31-F33</f>
        <v>1831645237</v>
      </c>
      <c r="G32" s="74"/>
      <c r="H32" s="74"/>
      <c r="I32" s="43"/>
      <c r="J32" s="11"/>
      <c r="K32" s="71" t="s">
        <v>23</v>
      </c>
      <c r="L32" s="72"/>
      <c r="M32" s="73"/>
      <c r="N32" s="42">
        <v>47</v>
      </c>
      <c r="O32" s="43"/>
      <c r="P32" s="42">
        <v>6228000</v>
      </c>
      <c r="Q32" s="74"/>
      <c r="R32" s="74"/>
      <c r="S32" s="43"/>
    </row>
    <row r="33" spans="1:19" x14ac:dyDescent="0.15">
      <c r="A33" s="71" t="s">
        <v>27</v>
      </c>
      <c r="B33" s="72"/>
      <c r="C33" s="73"/>
      <c r="D33" s="42">
        <v>36705</v>
      </c>
      <c r="E33" s="43"/>
      <c r="F33" s="42">
        <v>464708630</v>
      </c>
      <c r="G33" s="74"/>
      <c r="H33" s="74"/>
      <c r="I33" s="43"/>
      <c r="J33" s="11"/>
      <c r="K33" s="71" t="s">
        <v>30</v>
      </c>
      <c r="L33" s="72"/>
      <c r="M33" s="73"/>
      <c r="N33" s="42" t="s">
        <v>42</v>
      </c>
      <c r="O33" s="43"/>
      <c r="P33" s="42" t="s">
        <v>42</v>
      </c>
      <c r="Q33" s="74"/>
      <c r="R33" s="74"/>
      <c r="S33" s="43"/>
    </row>
    <row r="34" spans="1:19" x14ac:dyDescent="0.15">
      <c r="A34" s="71" t="s">
        <v>21</v>
      </c>
      <c r="B34" s="72"/>
      <c r="C34" s="73"/>
      <c r="D34" s="42">
        <v>1411</v>
      </c>
      <c r="E34" s="43"/>
      <c r="F34" s="42">
        <v>18008496</v>
      </c>
      <c r="G34" s="74"/>
      <c r="H34" s="74"/>
      <c r="I34" s="43"/>
      <c r="J34" s="11"/>
      <c r="K34" s="71" t="s">
        <v>31</v>
      </c>
      <c r="L34" s="72"/>
      <c r="M34" s="73"/>
      <c r="N34" s="42">
        <v>9</v>
      </c>
      <c r="O34" s="43"/>
      <c r="P34" s="42">
        <v>4328000</v>
      </c>
      <c r="Q34" s="74"/>
      <c r="R34" s="74"/>
      <c r="S34" s="43"/>
    </row>
    <row r="35" spans="1:19" x14ac:dyDescent="0.15">
      <c r="A35" s="71" t="s">
        <v>28</v>
      </c>
      <c r="B35" s="72"/>
      <c r="C35" s="73"/>
      <c r="D35" s="42">
        <v>157</v>
      </c>
      <c r="E35" s="43"/>
      <c r="F35" s="42">
        <v>2169444</v>
      </c>
      <c r="G35" s="74"/>
      <c r="H35" s="74"/>
      <c r="I35" s="43"/>
      <c r="J35" s="11"/>
      <c r="K35" s="75" t="s">
        <v>32</v>
      </c>
      <c r="L35" s="70"/>
      <c r="M35" s="76"/>
      <c r="N35" s="60">
        <v>38</v>
      </c>
      <c r="O35" s="61"/>
      <c r="P35" s="60">
        <v>1900000</v>
      </c>
      <c r="Q35" s="65"/>
      <c r="R35" s="65"/>
      <c r="S35" s="61"/>
    </row>
    <row r="36" spans="1:19" x14ac:dyDescent="0.15">
      <c r="A36" s="75" t="s">
        <v>29</v>
      </c>
      <c r="B36" s="70"/>
      <c r="C36" s="76"/>
      <c r="D36" s="60">
        <f>D34-D35</f>
        <v>1254</v>
      </c>
      <c r="E36" s="61"/>
      <c r="F36" s="60">
        <f>F34-F35</f>
        <v>15839052</v>
      </c>
      <c r="G36" s="65"/>
      <c r="H36" s="65"/>
      <c r="I36" s="61"/>
      <c r="J36" s="11"/>
    </row>
    <row r="37" spans="1:19" x14ac:dyDescent="0.15">
      <c r="A37" s="72" t="s">
        <v>63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26"/>
    </row>
    <row r="38" spans="1:19" x14ac:dyDescent="0.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9" ht="15" customHeight="1" x14ac:dyDescent="0.15">
      <c r="A39" s="37" t="s">
        <v>52</v>
      </c>
      <c r="B39" s="37"/>
      <c r="C39" s="37"/>
      <c r="D39" s="37"/>
      <c r="E39" s="37"/>
      <c r="F39" s="37"/>
      <c r="G39" s="37"/>
    </row>
    <row r="40" spans="1:19" ht="15" customHeight="1" x14ac:dyDescent="0.15"/>
    <row r="41" spans="1:19" x14ac:dyDescent="0.15">
      <c r="A41" s="27" t="s">
        <v>0</v>
      </c>
      <c r="B41" s="39" t="s">
        <v>39</v>
      </c>
      <c r="C41" s="41"/>
      <c r="D41" s="39" t="s">
        <v>5</v>
      </c>
      <c r="E41" s="41"/>
      <c r="F41" s="39" t="s">
        <v>4</v>
      </c>
      <c r="G41" s="41"/>
    </row>
    <row r="42" spans="1:19" x14ac:dyDescent="0.15">
      <c r="A42" s="28" t="s">
        <v>55</v>
      </c>
      <c r="B42" s="77" t="s">
        <v>6</v>
      </c>
      <c r="C42" s="78"/>
      <c r="D42" s="77" t="s">
        <v>40</v>
      </c>
      <c r="E42" s="78"/>
      <c r="F42" s="77" t="s">
        <v>7</v>
      </c>
      <c r="G42" s="78"/>
    </row>
    <row r="43" spans="1:19" x14ac:dyDescent="0.15">
      <c r="A43" s="7" t="s">
        <v>56</v>
      </c>
      <c r="B43" s="42">
        <v>28446</v>
      </c>
      <c r="C43" s="43"/>
      <c r="D43" s="42">
        <v>5310</v>
      </c>
      <c r="E43" s="43"/>
      <c r="F43" s="46">
        <v>18.666947901286647</v>
      </c>
      <c r="G43" s="47"/>
      <c r="I43" s="16"/>
    </row>
    <row r="44" spans="1:19" x14ac:dyDescent="0.15">
      <c r="A44" s="19" t="s">
        <v>45</v>
      </c>
      <c r="B44" s="42">
        <v>28255</v>
      </c>
      <c r="C44" s="43"/>
      <c r="D44" s="42">
        <v>5413</v>
      </c>
      <c r="E44" s="43"/>
      <c r="F44" s="46">
        <v>19.157671208635641</v>
      </c>
      <c r="G44" s="47"/>
    </row>
    <row r="45" spans="1:19" x14ac:dyDescent="0.15">
      <c r="A45" s="20" t="s">
        <v>46</v>
      </c>
      <c r="B45" s="42">
        <v>28042</v>
      </c>
      <c r="C45" s="48"/>
      <c r="D45" s="42">
        <v>5530</v>
      </c>
      <c r="E45" s="48"/>
      <c r="F45" s="46">
        <f>D45/B45*100</f>
        <v>19.720419370943585</v>
      </c>
      <c r="G45" s="52"/>
      <c r="H45" s="29"/>
    </row>
    <row r="46" spans="1:19" x14ac:dyDescent="0.15">
      <c r="A46" s="20" t="s">
        <v>57</v>
      </c>
      <c r="B46" s="42">
        <v>27881</v>
      </c>
      <c r="C46" s="43"/>
      <c r="D46" s="42">
        <v>5763</v>
      </c>
      <c r="E46" s="43"/>
      <c r="F46" s="46">
        <v>20.6699903159858</v>
      </c>
      <c r="G46" s="47"/>
      <c r="H46" s="16"/>
    </row>
    <row r="47" spans="1:19" x14ac:dyDescent="0.15">
      <c r="A47" s="22" t="s">
        <v>60</v>
      </c>
      <c r="B47" s="60">
        <v>27625</v>
      </c>
      <c r="C47" s="61"/>
      <c r="D47" s="60">
        <v>5938</v>
      </c>
      <c r="E47" s="61"/>
      <c r="F47" s="49">
        <f>D47/B47*100</f>
        <v>21.495022624434391</v>
      </c>
      <c r="G47" s="50"/>
    </row>
    <row r="48" spans="1:19" x14ac:dyDescent="0.15">
      <c r="A48" s="67" t="s">
        <v>35</v>
      </c>
      <c r="B48" s="67"/>
      <c r="C48" s="67"/>
      <c r="D48" s="67"/>
      <c r="E48" s="67"/>
      <c r="F48" s="67"/>
      <c r="G48" s="67"/>
      <c r="H48" s="67"/>
      <c r="I48" s="67"/>
      <c r="J48" s="67"/>
      <c r="K48" s="30"/>
      <c r="L48" s="30"/>
      <c r="M48" s="30"/>
      <c r="N48" s="30"/>
    </row>
    <row r="49" spans="1:21" x14ac:dyDescent="0.1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21" x14ac:dyDescent="0.15">
      <c r="A50" s="31" t="s">
        <v>53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</row>
    <row r="51" spans="1:21" x14ac:dyDescent="0.1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</row>
    <row r="52" spans="1:21" x14ac:dyDescent="0.15">
      <c r="A52" s="27" t="s">
        <v>0</v>
      </c>
      <c r="B52" s="79" t="s">
        <v>44</v>
      </c>
      <c r="C52" s="80"/>
      <c r="D52" s="80"/>
      <c r="E52" s="81"/>
      <c r="F52" s="39" t="s">
        <v>43</v>
      </c>
      <c r="G52" s="40"/>
      <c r="H52" s="40"/>
      <c r="I52" s="41"/>
      <c r="J52" s="82"/>
      <c r="K52" s="83"/>
      <c r="L52" s="83"/>
      <c r="M52" s="83"/>
    </row>
    <row r="53" spans="1:21" x14ac:dyDescent="0.15">
      <c r="A53" s="33" t="s">
        <v>65</v>
      </c>
      <c r="B53" s="88" t="s">
        <v>37</v>
      </c>
      <c r="C53" s="89"/>
      <c r="D53" s="88" t="s">
        <v>38</v>
      </c>
      <c r="E53" s="89"/>
      <c r="F53" s="88" t="s">
        <v>37</v>
      </c>
      <c r="G53" s="89"/>
      <c r="H53" s="88" t="s">
        <v>38</v>
      </c>
      <c r="I53" s="89"/>
      <c r="J53" s="84"/>
      <c r="K53" s="85"/>
      <c r="L53" s="85"/>
      <c r="M53" s="85"/>
    </row>
    <row r="54" spans="1:21" x14ac:dyDescent="0.15">
      <c r="A54" s="19" t="s">
        <v>66</v>
      </c>
      <c r="B54" s="86">
        <v>548</v>
      </c>
      <c r="C54" s="87"/>
      <c r="D54" s="86">
        <v>13617</v>
      </c>
      <c r="E54" s="87"/>
      <c r="F54" s="86">
        <v>6</v>
      </c>
      <c r="G54" s="87"/>
      <c r="H54" s="86">
        <v>127</v>
      </c>
      <c r="I54" s="87"/>
      <c r="J54" s="86"/>
      <c r="K54" s="90"/>
      <c r="L54" s="90"/>
      <c r="M54" s="90"/>
    </row>
    <row r="55" spans="1:21" x14ac:dyDescent="0.15">
      <c r="A55" s="7" t="s">
        <v>48</v>
      </c>
      <c r="B55" s="86">
        <v>335</v>
      </c>
      <c r="C55" s="87"/>
      <c r="D55" s="86">
        <v>2253</v>
      </c>
      <c r="E55" s="87"/>
      <c r="F55" s="86">
        <v>4</v>
      </c>
      <c r="G55" s="87"/>
      <c r="H55" s="86">
        <v>29</v>
      </c>
      <c r="I55" s="87"/>
      <c r="J55" s="86"/>
      <c r="K55" s="90"/>
      <c r="L55" s="90"/>
      <c r="M55" s="90"/>
    </row>
    <row r="56" spans="1:21" x14ac:dyDescent="0.15">
      <c r="A56" s="7" t="s">
        <v>59</v>
      </c>
      <c r="B56" s="86">
        <v>549</v>
      </c>
      <c r="C56" s="90"/>
      <c r="D56" s="86">
        <v>4033</v>
      </c>
      <c r="E56" s="90"/>
      <c r="F56" s="86">
        <v>25</v>
      </c>
      <c r="G56" s="90"/>
      <c r="H56" s="86">
        <v>552</v>
      </c>
      <c r="I56" s="90"/>
      <c r="J56" s="86"/>
      <c r="K56" s="90"/>
      <c r="L56" s="90"/>
      <c r="M56" s="90"/>
      <c r="N56" s="16"/>
    </row>
    <row r="57" spans="1:21" x14ac:dyDescent="0.15">
      <c r="A57" s="7" t="s">
        <v>64</v>
      </c>
      <c r="B57" s="86">
        <v>574</v>
      </c>
      <c r="C57" s="87"/>
      <c r="D57" s="86">
        <v>10473</v>
      </c>
      <c r="E57" s="87"/>
      <c r="F57" s="86">
        <v>15</v>
      </c>
      <c r="G57" s="87"/>
      <c r="H57" s="86">
        <v>327</v>
      </c>
      <c r="I57" s="87"/>
      <c r="J57" s="12"/>
      <c r="K57" s="13"/>
      <c r="L57" s="13"/>
      <c r="M57" s="13"/>
      <c r="N57" s="16"/>
    </row>
    <row r="58" spans="1:21" x14ac:dyDescent="0.15">
      <c r="A58" s="2" t="s">
        <v>61</v>
      </c>
      <c r="B58" s="93">
        <v>553</v>
      </c>
      <c r="C58" s="94"/>
      <c r="D58" s="93">
        <v>9027</v>
      </c>
      <c r="E58" s="94"/>
      <c r="F58" s="93">
        <v>17</v>
      </c>
      <c r="G58" s="94"/>
      <c r="H58" s="93">
        <v>414</v>
      </c>
      <c r="I58" s="94"/>
      <c r="J58" s="86"/>
      <c r="K58" s="90"/>
      <c r="L58" s="90"/>
      <c r="M58" s="90"/>
    </row>
    <row r="59" spans="1:21" x14ac:dyDescent="0.15">
      <c r="A59" s="8" t="s">
        <v>41</v>
      </c>
      <c r="B59" s="9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 spans="1:21" ht="26.45" customHeight="1" x14ac:dyDescent="0.15">
      <c r="A60" s="91" t="s">
        <v>54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</row>
    <row r="61" spans="1:21" x14ac:dyDescent="0.15">
      <c r="A61" s="9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</row>
  </sheetData>
  <mergeCells count="197">
    <mergeCell ref="A61:U61"/>
    <mergeCell ref="A60:U60"/>
    <mergeCell ref="J56:K56"/>
    <mergeCell ref="L56:M56"/>
    <mergeCell ref="B58:C58"/>
    <mergeCell ref="D58:E58"/>
    <mergeCell ref="F58:G58"/>
    <mergeCell ref="H58:I58"/>
    <mergeCell ref="B56:C56"/>
    <mergeCell ref="D56:E56"/>
    <mergeCell ref="F56:G56"/>
    <mergeCell ref="H56:I56"/>
    <mergeCell ref="J58:K58"/>
    <mergeCell ref="L58:M58"/>
    <mergeCell ref="B57:C57"/>
    <mergeCell ref="D57:E57"/>
    <mergeCell ref="F57:G57"/>
    <mergeCell ref="H57:I57"/>
    <mergeCell ref="B55:C55"/>
    <mergeCell ref="D55:E55"/>
    <mergeCell ref="F55:G55"/>
    <mergeCell ref="H55:I55"/>
    <mergeCell ref="J55:K55"/>
    <mergeCell ref="L55:M55"/>
    <mergeCell ref="B54:C54"/>
    <mergeCell ref="D54:E54"/>
    <mergeCell ref="F54:G54"/>
    <mergeCell ref="H54:I54"/>
    <mergeCell ref="J54:K54"/>
    <mergeCell ref="L54:M54"/>
    <mergeCell ref="J53:K53"/>
    <mergeCell ref="L53:M53"/>
    <mergeCell ref="B53:C53"/>
    <mergeCell ref="D53:E53"/>
    <mergeCell ref="F53:G53"/>
    <mergeCell ref="H53:I53"/>
    <mergeCell ref="A48:J48"/>
    <mergeCell ref="B52:E52"/>
    <mergeCell ref="F52:I52"/>
    <mergeCell ref="J52:M52"/>
    <mergeCell ref="B45:C45"/>
    <mergeCell ref="D45:E45"/>
    <mergeCell ref="F45:G45"/>
    <mergeCell ref="B47:C47"/>
    <mergeCell ref="D47:E47"/>
    <mergeCell ref="F47:G47"/>
    <mergeCell ref="B46:C46"/>
    <mergeCell ref="D46:E46"/>
    <mergeCell ref="F46:G46"/>
    <mergeCell ref="B43:C43"/>
    <mergeCell ref="D43:E43"/>
    <mergeCell ref="F43:G43"/>
    <mergeCell ref="B44:C44"/>
    <mergeCell ref="D44:E44"/>
    <mergeCell ref="F44:G44"/>
    <mergeCell ref="B42:C42"/>
    <mergeCell ref="D42:E42"/>
    <mergeCell ref="F42:G42"/>
    <mergeCell ref="A36:C36"/>
    <mergeCell ref="D36:E36"/>
    <mergeCell ref="F36:I36"/>
    <mergeCell ref="A37:M37"/>
    <mergeCell ref="A39:G39"/>
    <mergeCell ref="B41:C41"/>
    <mergeCell ref="D41:E41"/>
    <mergeCell ref="F41:G41"/>
    <mergeCell ref="A35:C35"/>
    <mergeCell ref="D35:E35"/>
    <mergeCell ref="F35:I35"/>
    <mergeCell ref="K35:M35"/>
    <mergeCell ref="N35:O35"/>
    <mergeCell ref="P35:S35"/>
    <mergeCell ref="A34:C34"/>
    <mergeCell ref="D34:E34"/>
    <mergeCell ref="F34:I34"/>
    <mergeCell ref="K34:M34"/>
    <mergeCell ref="N34:O34"/>
    <mergeCell ref="P34:S34"/>
    <mergeCell ref="A33:C33"/>
    <mergeCell ref="D33:E33"/>
    <mergeCell ref="F33:I33"/>
    <mergeCell ref="K33:M33"/>
    <mergeCell ref="N33:O33"/>
    <mergeCell ref="P33:S33"/>
    <mergeCell ref="A32:C32"/>
    <mergeCell ref="D32:E32"/>
    <mergeCell ref="F32:I32"/>
    <mergeCell ref="K32:M32"/>
    <mergeCell ref="N32:O32"/>
    <mergeCell ref="P32:S32"/>
    <mergeCell ref="A31:C31"/>
    <mergeCell ref="D31:E31"/>
    <mergeCell ref="F31:I31"/>
    <mergeCell ref="K31:M31"/>
    <mergeCell ref="N31:O31"/>
    <mergeCell ref="P31:S31"/>
    <mergeCell ref="A30:C30"/>
    <mergeCell ref="D30:E30"/>
    <mergeCell ref="F30:I30"/>
    <mergeCell ref="K30:M30"/>
    <mergeCell ref="N30:O30"/>
    <mergeCell ref="P30:S30"/>
    <mergeCell ref="A26:I26"/>
    <mergeCell ref="A28:I28"/>
    <mergeCell ref="K28:S28"/>
    <mergeCell ref="A29:C29"/>
    <mergeCell ref="D29:E29"/>
    <mergeCell ref="F29:I29"/>
    <mergeCell ref="K29:M29"/>
    <mergeCell ref="N29:O29"/>
    <mergeCell ref="P29:S29"/>
    <mergeCell ref="B23:E23"/>
    <mergeCell ref="F23:I23"/>
    <mergeCell ref="J23:K23"/>
    <mergeCell ref="L23:O23"/>
    <mergeCell ref="P23:S23"/>
    <mergeCell ref="A24:G24"/>
    <mergeCell ref="B20:E20"/>
    <mergeCell ref="F20:I20"/>
    <mergeCell ref="J20:K20"/>
    <mergeCell ref="L20:O20"/>
    <mergeCell ref="P20:S20"/>
    <mergeCell ref="B21:E21"/>
    <mergeCell ref="F21:I21"/>
    <mergeCell ref="J21:K21"/>
    <mergeCell ref="L21:O21"/>
    <mergeCell ref="P21:S21"/>
    <mergeCell ref="B22:E22"/>
    <mergeCell ref="F22:I22"/>
    <mergeCell ref="J22:K22"/>
    <mergeCell ref="L22:O22"/>
    <mergeCell ref="P22:S22"/>
    <mergeCell ref="B19:E19"/>
    <mergeCell ref="F19:I19"/>
    <mergeCell ref="J19:K19"/>
    <mergeCell ref="L19:O19"/>
    <mergeCell ref="P19:S19"/>
    <mergeCell ref="L16:S16"/>
    <mergeCell ref="L17:O17"/>
    <mergeCell ref="P17:S17"/>
    <mergeCell ref="B18:E18"/>
    <mergeCell ref="F18:I18"/>
    <mergeCell ref="J18:K18"/>
    <mergeCell ref="L18:O18"/>
    <mergeCell ref="P18:S18"/>
    <mergeCell ref="A12:I12"/>
    <mergeCell ref="A14:I14"/>
    <mergeCell ref="A16:A17"/>
    <mergeCell ref="B16:E17"/>
    <mergeCell ref="F16:I17"/>
    <mergeCell ref="J16:K17"/>
    <mergeCell ref="B11:C11"/>
    <mergeCell ref="D11:E11"/>
    <mergeCell ref="F11:G11"/>
    <mergeCell ref="H11:I11"/>
    <mergeCell ref="J11:K11"/>
    <mergeCell ref="L11:M11"/>
    <mergeCell ref="B9:C9"/>
    <mergeCell ref="D9:E9"/>
    <mergeCell ref="F9:G9"/>
    <mergeCell ref="H9:I9"/>
    <mergeCell ref="J9:K9"/>
    <mergeCell ref="L9:M9"/>
    <mergeCell ref="B10:C10"/>
    <mergeCell ref="D10:E10"/>
    <mergeCell ref="F10:G10"/>
    <mergeCell ref="H10:I10"/>
    <mergeCell ref="J10:K10"/>
    <mergeCell ref="L10:M10"/>
    <mergeCell ref="B7:C7"/>
    <mergeCell ref="D7:E7"/>
    <mergeCell ref="F8:G8"/>
    <mergeCell ref="H8:I8"/>
    <mergeCell ref="J8:K8"/>
    <mergeCell ref="L8:M8"/>
    <mergeCell ref="F7:G7"/>
    <mergeCell ref="H7:I7"/>
    <mergeCell ref="J7:K7"/>
    <mergeCell ref="L7:M7"/>
    <mergeCell ref="B8:C8"/>
    <mergeCell ref="D8:E8"/>
    <mergeCell ref="B6:C6"/>
    <mergeCell ref="D6:E6"/>
    <mergeCell ref="F6:G6"/>
    <mergeCell ref="H6:I6"/>
    <mergeCell ref="J6:K6"/>
    <mergeCell ref="L6:M6"/>
    <mergeCell ref="A2:I2"/>
    <mergeCell ref="A4:A5"/>
    <mergeCell ref="B4:G4"/>
    <mergeCell ref="H4:M4"/>
    <mergeCell ref="B5:C5"/>
    <mergeCell ref="D5:E5"/>
    <mergeCell ref="F5:G5"/>
    <mergeCell ref="H5:I5"/>
    <mergeCell ref="J5:K5"/>
    <mergeCell ref="L5:M5"/>
  </mergeCells>
  <phoneticPr fontId="6"/>
  <pageMargins left="0.59055118110236227" right="0.59055118110236227" top="0.59055118110236227" bottom="0.59055118110236227" header="0.31496062992125984" footer="0.51181102362204722"/>
  <pageSetup paperSize="9" scale="95" orientation="portrait" r:id="rId1"/>
  <headerFooter>
    <oddFooter>&amp;C&amp;"ＭＳ 明朝,標準"- 39 -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39</vt:lpstr>
      <vt:lpstr>'39'!Print_Area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2023-03-08T01:39:47Z</cp:lastPrinted>
  <dcterms:created xsi:type="dcterms:W3CDTF">2010-11-26T00:48:49Z</dcterms:created>
  <dcterms:modified xsi:type="dcterms:W3CDTF">2025-02-06T01:16:11Z</dcterms:modified>
</cp:coreProperties>
</file>