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95AD8EDD-8B33-409F-9CBA-CE34C3878EC1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9" sheetId="1" r:id="rId1"/>
  </sheets>
  <calcPr calcId="191029"/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B7" i="1"/>
  <c r="B8" i="1"/>
  <c r="B9" i="1"/>
  <c r="B10" i="1"/>
  <c r="B11" i="1"/>
  <c r="L18" i="1" l="1"/>
  <c r="G30" i="1"/>
  <c r="C24" i="1"/>
  <c r="J42" i="1" l="1"/>
  <c r="K36" i="1" l="1"/>
  <c r="C6" i="1"/>
  <c r="H30" i="1"/>
  <c r="D30" i="1"/>
  <c r="C36" i="1"/>
  <c r="L36" i="1"/>
  <c r="H42" i="1"/>
  <c r="G42" i="1"/>
  <c r="D42" i="1"/>
  <c r="C42" i="1"/>
  <c r="H36" i="1"/>
  <c r="G36" i="1"/>
  <c r="D36" i="1"/>
  <c r="C30" i="1"/>
  <c r="L30" i="1"/>
  <c r="K30" i="1"/>
  <c r="L24" i="1"/>
  <c r="K24" i="1"/>
  <c r="H24" i="1"/>
  <c r="G24" i="1"/>
  <c r="D24" i="1"/>
  <c r="K18" i="1"/>
  <c r="H18" i="1"/>
  <c r="G18" i="1"/>
  <c r="H12" i="1"/>
  <c r="G12" i="1"/>
  <c r="L12" i="1"/>
  <c r="K12" i="1"/>
  <c r="L6" i="1"/>
  <c r="K6" i="1"/>
  <c r="H6" i="1"/>
  <c r="G6" i="1"/>
  <c r="D18" i="1"/>
  <c r="C18" i="1"/>
  <c r="D12" i="1"/>
  <c r="C12" i="1"/>
  <c r="D6" i="1"/>
  <c r="F47" i="1"/>
  <c r="F46" i="1"/>
  <c r="F45" i="1"/>
  <c r="F44" i="1"/>
  <c r="F43" i="1"/>
  <c r="F41" i="1"/>
  <c r="F40" i="1"/>
  <c r="F39" i="1"/>
  <c r="F38" i="1"/>
  <c r="F37" i="1"/>
  <c r="F35" i="1"/>
  <c r="F34" i="1"/>
  <c r="F33" i="1"/>
  <c r="F32" i="1"/>
  <c r="F31" i="1"/>
  <c r="F29" i="1"/>
  <c r="F28" i="1"/>
  <c r="F27" i="1"/>
  <c r="F26" i="1"/>
  <c r="F25" i="1"/>
  <c r="F23" i="1"/>
  <c r="F22" i="1"/>
  <c r="F21" i="1"/>
  <c r="F20" i="1"/>
  <c r="F19" i="1"/>
  <c r="F17" i="1"/>
  <c r="F16" i="1"/>
  <c r="F15" i="1"/>
  <c r="F14" i="1"/>
  <c r="F13" i="1"/>
  <c r="B47" i="1"/>
  <c r="B46" i="1"/>
  <c r="B45" i="1"/>
  <c r="B44" i="1"/>
  <c r="J43" i="1"/>
  <c r="B43" i="1"/>
  <c r="J41" i="1"/>
  <c r="B41" i="1"/>
  <c r="J40" i="1"/>
  <c r="B40" i="1"/>
  <c r="J39" i="1"/>
  <c r="B39" i="1"/>
  <c r="J38" i="1"/>
  <c r="B38" i="1"/>
  <c r="J37" i="1"/>
  <c r="B37" i="1"/>
  <c r="J35" i="1"/>
  <c r="B35" i="1"/>
  <c r="J34" i="1"/>
  <c r="B34" i="1"/>
  <c r="J33" i="1"/>
  <c r="B33" i="1"/>
  <c r="J32" i="1"/>
  <c r="B32" i="1"/>
  <c r="J31" i="1"/>
  <c r="B31" i="1"/>
  <c r="J29" i="1"/>
  <c r="B29" i="1"/>
  <c r="J28" i="1"/>
  <c r="B28" i="1"/>
  <c r="J27" i="1"/>
  <c r="B27" i="1"/>
  <c r="J26" i="1"/>
  <c r="B26" i="1"/>
  <c r="J25" i="1"/>
  <c r="B25" i="1"/>
  <c r="J23" i="1"/>
  <c r="B23" i="1"/>
  <c r="J22" i="1"/>
  <c r="B22" i="1"/>
  <c r="J21" i="1"/>
  <c r="B21" i="1"/>
  <c r="J20" i="1"/>
  <c r="B20" i="1"/>
  <c r="J19" i="1"/>
  <c r="B19" i="1"/>
  <c r="J17" i="1"/>
  <c r="B17" i="1"/>
  <c r="J16" i="1"/>
  <c r="B16" i="1"/>
  <c r="J15" i="1"/>
  <c r="B15" i="1"/>
  <c r="J14" i="1"/>
  <c r="B14" i="1"/>
  <c r="J13" i="1"/>
  <c r="B13" i="1"/>
  <c r="J11" i="1"/>
  <c r="J10" i="1"/>
  <c r="J9" i="1"/>
  <c r="J8" i="1"/>
  <c r="J7" i="1"/>
  <c r="J36" i="1" l="1"/>
  <c r="B42" i="1"/>
  <c r="B12" i="1"/>
  <c r="J30" i="1"/>
  <c r="J24" i="1"/>
  <c r="J18" i="1"/>
  <c r="J12" i="1"/>
  <c r="J6" i="1"/>
  <c r="F42" i="1"/>
  <c r="F36" i="1"/>
  <c r="F30" i="1"/>
  <c r="F24" i="1"/>
  <c r="F18" i="1"/>
  <c r="F12" i="1"/>
  <c r="F6" i="1"/>
  <c r="B36" i="1"/>
  <c r="B30" i="1"/>
  <c r="B24" i="1"/>
  <c r="B18" i="1"/>
  <c r="D5" i="1"/>
  <c r="C5" i="1"/>
  <c r="B6" i="1"/>
  <c r="B5" i="1" l="1"/>
</calcChain>
</file>

<file path=xl/sharedStrings.xml><?xml version="1.0" encoding="utf-8"?>
<sst xmlns="http://schemas.openxmlformats.org/spreadsheetml/2006/main" count="146" uniqueCount="130">
  <si>
    <t>人</t>
    <rPh sb="0" eb="1">
      <t>ヒト</t>
    </rPh>
    <phoneticPr fontId="1"/>
  </si>
  <si>
    <t>総数</t>
    <rPh sb="0" eb="2">
      <t>ソウスウ</t>
    </rPh>
    <phoneticPr fontId="1"/>
  </si>
  <si>
    <t>男</t>
    <rPh sb="0" eb="1">
      <t>オ</t>
    </rPh>
    <phoneticPr fontId="1"/>
  </si>
  <si>
    <t>女</t>
    <rPh sb="0" eb="1">
      <t>ジョ</t>
    </rPh>
    <phoneticPr fontId="1"/>
  </si>
  <si>
    <t>区　分</t>
    <rPh sb="0" eb="1">
      <t>ク</t>
    </rPh>
    <rPh sb="2" eb="3">
      <t>フン</t>
    </rPh>
    <phoneticPr fontId="1"/>
  </si>
  <si>
    <t>0～4歳</t>
    <rPh sb="3" eb="4">
      <t>サイ</t>
    </rPh>
    <phoneticPr fontId="1"/>
  </si>
  <si>
    <t>70～74歳</t>
    <rPh sb="5" eb="6">
      <t>サイ</t>
    </rPh>
    <phoneticPr fontId="1"/>
  </si>
  <si>
    <t>0歳</t>
    <rPh sb="1" eb="2">
      <t>サイ</t>
    </rPh>
    <phoneticPr fontId="1"/>
  </si>
  <si>
    <t>1歳</t>
    <rPh sb="1" eb="2">
      <t>サイ</t>
    </rPh>
    <phoneticPr fontId="1"/>
  </si>
  <si>
    <t>2歳</t>
    <rPh sb="1" eb="2">
      <t>サイ</t>
    </rPh>
    <phoneticPr fontId="1"/>
  </si>
  <si>
    <t>3歳</t>
    <rPh sb="1" eb="2">
      <t>サイ</t>
    </rPh>
    <phoneticPr fontId="1"/>
  </si>
  <si>
    <t>4歳</t>
    <rPh sb="1" eb="2">
      <t>サイ</t>
    </rPh>
    <phoneticPr fontId="1"/>
  </si>
  <si>
    <t>5歳</t>
    <rPh sb="1" eb="2">
      <t>サイ</t>
    </rPh>
    <phoneticPr fontId="1"/>
  </si>
  <si>
    <t>6歳</t>
    <rPh sb="1" eb="2">
      <t>サイ</t>
    </rPh>
    <phoneticPr fontId="1"/>
  </si>
  <si>
    <t>7歳</t>
    <rPh sb="1" eb="2">
      <t>サイ</t>
    </rPh>
    <phoneticPr fontId="1"/>
  </si>
  <si>
    <t>8歳</t>
    <rPh sb="1" eb="2">
      <t>サイ</t>
    </rPh>
    <phoneticPr fontId="1"/>
  </si>
  <si>
    <t>9歳</t>
    <rPh sb="1" eb="2">
      <t>サイ</t>
    </rPh>
    <phoneticPr fontId="1"/>
  </si>
  <si>
    <t>10歳</t>
    <rPh sb="2" eb="3">
      <t>サイ</t>
    </rPh>
    <phoneticPr fontId="1"/>
  </si>
  <si>
    <t>11歳</t>
    <rPh sb="2" eb="3">
      <t>サイ</t>
    </rPh>
    <phoneticPr fontId="1"/>
  </si>
  <si>
    <t>12歳</t>
    <rPh sb="2" eb="3">
      <t>サイ</t>
    </rPh>
    <phoneticPr fontId="1"/>
  </si>
  <si>
    <t>13歳</t>
    <rPh sb="2" eb="3">
      <t>サイ</t>
    </rPh>
    <phoneticPr fontId="1"/>
  </si>
  <si>
    <t>14歳</t>
    <rPh sb="2" eb="3">
      <t>サイ</t>
    </rPh>
    <phoneticPr fontId="1"/>
  </si>
  <si>
    <t>15歳</t>
    <rPh sb="2" eb="3">
      <t>サイ</t>
    </rPh>
    <phoneticPr fontId="1"/>
  </si>
  <si>
    <t>16歳</t>
    <rPh sb="2" eb="3">
      <t>サイ</t>
    </rPh>
    <phoneticPr fontId="1"/>
  </si>
  <si>
    <t>17歳</t>
    <rPh sb="2" eb="3">
      <t>サイ</t>
    </rPh>
    <phoneticPr fontId="1"/>
  </si>
  <si>
    <t>18歳</t>
    <rPh sb="2" eb="3">
      <t>サイ</t>
    </rPh>
    <phoneticPr fontId="1"/>
  </si>
  <si>
    <t>19歳</t>
    <rPh sb="2" eb="3">
      <t>サイ</t>
    </rPh>
    <phoneticPr fontId="1"/>
  </si>
  <si>
    <t>20歳</t>
    <rPh sb="2" eb="3">
      <t>サイ</t>
    </rPh>
    <phoneticPr fontId="1"/>
  </si>
  <si>
    <t>21歳</t>
    <rPh sb="2" eb="3">
      <t>サイ</t>
    </rPh>
    <phoneticPr fontId="1"/>
  </si>
  <si>
    <t>22歳</t>
    <rPh sb="2" eb="3">
      <t>サイ</t>
    </rPh>
    <phoneticPr fontId="1"/>
  </si>
  <si>
    <t>23歳</t>
    <rPh sb="2" eb="3">
      <t>サイ</t>
    </rPh>
    <phoneticPr fontId="1"/>
  </si>
  <si>
    <t>24歳</t>
    <rPh sb="2" eb="3">
      <t>サイ</t>
    </rPh>
    <phoneticPr fontId="1"/>
  </si>
  <si>
    <t>25歳</t>
    <rPh sb="2" eb="3">
      <t>サイ</t>
    </rPh>
    <phoneticPr fontId="1"/>
  </si>
  <si>
    <t>26歳</t>
    <rPh sb="2" eb="3">
      <t>サイ</t>
    </rPh>
    <phoneticPr fontId="1"/>
  </si>
  <si>
    <t>27歳</t>
    <rPh sb="2" eb="3">
      <t>サイ</t>
    </rPh>
    <phoneticPr fontId="1"/>
  </si>
  <si>
    <t>28歳</t>
    <rPh sb="2" eb="3">
      <t>サイ</t>
    </rPh>
    <phoneticPr fontId="1"/>
  </si>
  <si>
    <t>29歳</t>
    <rPh sb="2" eb="3">
      <t>サイ</t>
    </rPh>
    <phoneticPr fontId="1"/>
  </si>
  <si>
    <t>30歳</t>
    <rPh sb="2" eb="3">
      <t>サイ</t>
    </rPh>
    <phoneticPr fontId="1"/>
  </si>
  <si>
    <t>31歳</t>
    <rPh sb="2" eb="3">
      <t>サイ</t>
    </rPh>
    <phoneticPr fontId="1"/>
  </si>
  <si>
    <t>32歳</t>
    <rPh sb="2" eb="3">
      <t>サイ</t>
    </rPh>
    <phoneticPr fontId="1"/>
  </si>
  <si>
    <t>33歳</t>
    <rPh sb="2" eb="3">
      <t>サイ</t>
    </rPh>
    <phoneticPr fontId="1"/>
  </si>
  <si>
    <t>34歳</t>
    <rPh sb="2" eb="3">
      <t>サイ</t>
    </rPh>
    <phoneticPr fontId="1"/>
  </si>
  <si>
    <t>35歳</t>
    <rPh sb="2" eb="3">
      <t>サイ</t>
    </rPh>
    <phoneticPr fontId="1"/>
  </si>
  <si>
    <t>36歳</t>
    <rPh sb="2" eb="3">
      <t>サイ</t>
    </rPh>
    <phoneticPr fontId="1"/>
  </si>
  <si>
    <t>37歳</t>
    <rPh sb="2" eb="3">
      <t>サイ</t>
    </rPh>
    <phoneticPr fontId="1"/>
  </si>
  <si>
    <t>38歳</t>
    <rPh sb="2" eb="3">
      <t>サイ</t>
    </rPh>
    <phoneticPr fontId="1"/>
  </si>
  <si>
    <t>39歳</t>
    <rPh sb="2" eb="3">
      <t>サイ</t>
    </rPh>
    <phoneticPr fontId="1"/>
  </si>
  <si>
    <t>40歳</t>
    <rPh sb="2" eb="3">
      <t>サイ</t>
    </rPh>
    <phoneticPr fontId="1"/>
  </si>
  <si>
    <t>41歳</t>
    <rPh sb="2" eb="3">
      <t>サイ</t>
    </rPh>
    <phoneticPr fontId="1"/>
  </si>
  <si>
    <t>42歳</t>
    <rPh sb="2" eb="3">
      <t>サイ</t>
    </rPh>
    <phoneticPr fontId="1"/>
  </si>
  <si>
    <t>43歳</t>
    <rPh sb="2" eb="3">
      <t>サイ</t>
    </rPh>
    <phoneticPr fontId="1"/>
  </si>
  <si>
    <t>44歳</t>
    <rPh sb="2" eb="3">
      <t>サイ</t>
    </rPh>
    <phoneticPr fontId="1"/>
  </si>
  <si>
    <t>45歳</t>
    <rPh sb="2" eb="3">
      <t>サイ</t>
    </rPh>
    <phoneticPr fontId="1"/>
  </si>
  <si>
    <t>46歳</t>
    <rPh sb="2" eb="3">
      <t>サイ</t>
    </rPh>
    <phoneticPr fontId="1"/>
  </si>
  <si>
    <t>47歳</t>
    <rPh sb="2" eb="3">
      <t>サイ</t>
    </rPh>
    <phoneticPr fontId="1"/>
  </si>
  <si>
    <t>48歳</t>
    <rPh sb="2" eb="3">
      <t>サイ</t>
    </rPh>
    <phoneticPr fontId="1"/>
  </si>
  <si>
    <t>49歳</t>
    <rPh sb="2" eb="3">
      <t>サイ</t>
    </rPh>
    <phoneticPr fontId="1"/>
  </si>
  <si>
    <t>50歳</t>
    <rPh sb="2" eb="3">
      <t>サイ</t>
    </rPh>
    <phoneticPr fontId="1"/>
  </si>
  <si>
    <t>51歳</t>
    <rPh sb="2" eb="3">
      <t>サイ</t>
    </rPh>
    <phoneticPr fontId="1"/>
  </si>
  <si>
    <t>52歳</t>
    <rPh sb="2" eb="3">
      <t>サイ</t>
    </rPh>
    <phoneticPr fontId="1"/>
  </si>
  <si>
    <t>53歳</t>
    <rPh sb="2" eb="3">
      <t>サイ</t>
    </rPh>
    <phoneticPr fontId="1"/>
  </si>
  <si>
    <t>54歳</t>
    <rPh sb="2" eb="3">
      <t>サイ</t>
    </rPh>
    <phoneticPr fontId="1"/>
  </si>
  <si>
    <t>55歳</t>
    <rPh sb="2" eb="3">
      <t>サイ</t>
    </rPh>
    <phoneticPr fontId="1"/>
  </si>
  <si>
    <t>56歳</t>
    <rPh sb="2" eb="3">
      <t>サイ</t>
    </rPh>
    <phoneticPr fontId="1"/>
  </si>
  <si>
    <t>57歳</t>
    <rPh sb="2" eb="3">
      <t>サイ</t>
    </rPh>
    <phoneticPr fontId="1"/>
  </si>
  <si>
    <t>58歳</t>
    <rPh sb="2" eb="3">
      <t>サイ</t>
    </rPh>
    <phoneticPr fontId="1"/>
  </si>
  <si>
    <t>59歳</t>
    <rPh sb="2" eb="3">
      <t>サイ</t>
    </rPh>
    <phoneticPr fontId="1"/>
  </si>
  <si>
    <t>60歳</t>
    <rPh sb="2" eb="3">
      <t>サイ</t>
    </rPh>
    <phoneticPr fontId="1"/>
  </si>
  <si>
    <t>61歳</t>
    <rPh sb="2" eb="3">
      <t>サイ</t>
    </rPh>
    <phoneticPr fontId="1"/>
  </si>
  <si>
    <t>62歳</t>
    <rPh sb="2" eb="3">
      <t>サイ</t>
    </rPh>
    <phoneticPr fontId="1"/>
  </si>
  <si>
    <t>63歳</t>
    <rPh sb="2" eb="3">
      <t>サイ</t>
    </rPh>
    <phoneticPr fontId="1"/>
  </si>
  <si>
    <t>64歳</t>
    <rPh sb="2" eb="3">
      <t>サイ</t>
    </rPh>
    <phoneticPr fontId="1"/>
  </si>
  <si>
    <t>65歳</t>
    <rPh sb="2" eb="3">
      <t>サイ</t>
    </rPh>
    <phoneticPr fontId="1"/>
  </si>
  <si>
    <t>66歳</t>
    <rPh sb="2" eb="3">
      <t>サイ</t>
    </rPh>
    <phoneticPr fontId="1"/>
  </si>
  <si>
    <t>67歳</t>
    <rPh sb="2" eb="3">
      <t>サイ</t>
    </rPh>
    <phoneticPr fontId="1"/>
  </si>
  <si>
    <t>68歳</t>
    <rPh sb="2" eb="3">
      <t>サイ</t>
    </rPh>
    <phoneticPr fontId="1"/>
  </si>
  <si>
    <t>69歳</t>
    <rPh sb="2" eb="3">
      <t>サイ</t>
    </rPh>
    <phoneticPr fontId="1"/>
  </si>
  <si>
    <t>70歳</t>
    <rPh sb="2" eb="3">
      <t>サイ</t>
    </rPh>
    <phoneticPr fontId="1"/>
  </si>
  <si>
    <t>71歳</t>
    <rPh sb="2" eb="3">
      <t>サイ</t>
    </rPh>
    <phoneticPr fontId="1"/>
  </si>
  <si>
    <t>72歳</t>
    <rPh sb="2" eb="3">
      <t>サイ</t>
    </rPh>
    <phoneticPr fontId="1"/>
  </si>
  <si>
    <t>73歳</t>
    <rPh sb="2" eb="3">
      <t>サイ</t>
    </rPh>
    <phoneticPr fontId="1"/>
  </si>
  <si>
    <t>74歳</t>
    <rPh sb="2" eb="3">
      <t>サイ</t>
    </rPh>
    <phoneticPr fontId="1"/>
  </si>
  <si>
    <t>75歳</t>
    <rPh sb="2" eb="3">
      <t>サイ</t>
    </rPh>
    <phoneticPr fontId="1"/>
  </si>
  <si>
    <t>76歳</t>
    <rPh sb="2" eb="3">
      <t>サイ</t>
    </rPh>
    <phoneticPr fontId="1"/>
  </si>
  <si>
    <t>77歳</t>
    <rPh sb="2" eb="3">
      <t>サイ</t>
    </rPh>
    <phoneticPr fontId="1"/>
  </si>
  <si>
    <t>78歳</t>
    <rPh sb="2" eb="3">
      <t>サイ</t>
    </rPh>
    <phoneticPr fontId="1"/>
  </si>
  <si>
    <t>79歳</t>
    <rPh sb="2" eb="3">
      <t>サイ</t>
    </rPh>
    <phoneticPr fontId="1"/>
  </si>
  <si>
    <t>80歳</t>
    <rPh sb="2" eb="3">
      <t>サイ</t>
    </rPh>
    <phoneticPr fontId="1"/>
  </si>
  <si>
    <t>81歳</t>
    <rPh sb="2" eb="3">
      <t>サイ</t>
    </rPh>
    <phoneticPr fontId="1"/>
  </si>
  <si>
    <t>82歳</t>
    <rPh sb="2" eb="3">
      <t>サイ</t>
    </rPh>
    <phoneticPr fontId="1"/>
  </si>
  <si>
    <t>83歳</t>
    <rPh sb="2" eb="3">
      <t>サイ</t>
    </rPh>
    <phoneticPr fontId="1"/>
  </si>
  <si>
    <t>84歳</t>
    <rPh sb="2" eb="3">
      <t>サイ</t>
    </rPh>
    <phoneticPr fontId="1"/>
  </si>
  <si>
    <t>85歳</t>
    <rPh sb="2" eb="3">
      <t>サイ</t>
    </rPh>
    <phoneticPr fontId="1"/>
  </si>
  <si>
    <t>86歳</t>
    <rPh sb="2" eb="3">
      <t>サイ</t>
    </rPh>
    <phoneticPr fontId="1"/>
  </si>
  <si>
    <t>87歳</t>
    <rPh sb="2" eb="3">
      <t>サイ</t>
    </rPh>
    <phoneticPr fontId="1"/>
  </si>
  <si>
    <t>88歳</t>
    <rPh sb="2" eb="3">
      <t>サイ</t>
    </rPh>
    <phoneticPr fontId="1"/>
  </si>
  <si>
    <t>89歳</t>
    <rPh sb="2" eb="3">
      <t>サイ</t>
    </rPh>
    <phoneticPr fontId="1"/>
  </si>
  <si>
    <t>90歳</t>
    <rPh sb="2" eb="3">
      <t>サイ</t>
    </rPh>
    <phoneticPr fontId="1"/>
  </si>
  <si>
    <t>91歳</t>
    <rPh sb="2" eb="3">
      <t>サイ</t>
    </rPh>
    <phoneticPr fontId="1"/>
  </si>
  <si>
    <t>92歳</t>
    <rPh sb="2" eb="3">
      <t>サイ</t>
    </rPh>
    <phoneticPr fontId="1"/>
  </si>
  <si>
    <t>93歳</t>
    <rPh sb="2" eb="3">
      <t>サイ</t>
    </rPh>
    <phoneticPr fontId="1"/>
  </si>
  <si>
    <t>94歳</t>
    <rPh sb="2" eb="3">
      <t>サイ</t>
    </rPh>
    <phoneticPr fontId="1"/>
  </si>
  <si>
    <t>95歳</t>
    <rPh sb="2" eb="3">
      <t>サイ</t>
    </rPh>
    <phoneticPr fontId="1"/>
  </si>
  <si>
    <t>96歳</t>
    <rPh sb="2" eb="3">
      <t>サイ</t>
    </rPh>
    <phoneticPr fontId="1"/>
  </si>
  <si>
    <t>97歳</t>
    <rPh sb="2" eb="3">
      <t>サイ</t>
    </rPh>
    <phoneticPr fontId="1"/>
  </si>
  <si>
    <t>98歳</t>
    <rPh sb="2" eb="3">
      <t>サイ</t>
    </rPh>
    <phoneticPr fontId="1"/>
  </si>
  <si>
    <t>99歳</t>
    <rPh sb="2" eb="3">
      <t>サイ</t>
    </rPh>
    <phoneticPr fontId="1"/>
  </si>
  <si>
    <t>総　数</t>
    <rPh sb="0" eb="1">
      <t>ソウ</t>
    </rPh>
    <rPh sb="2" eb="3">
      <t>スウ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</si>
  <si>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</si>
  <si>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</si>
  <si>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</si>
  <si>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</si>
  <si>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</si>
  <si>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</si>
  <si>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</si>
  <si>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</si>
  <si>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</si>
  <si>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</si>
  <si>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</si>
  <si>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</si>
  <si>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</si>
  <si>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75～79歳</t>
    <rPh sb="5" eb="6">
      <t>サイ</t>
    </rPh>
    <phoneticPr fontId="1"/>
  </si>
  <si>
    <t>80～84歳</t>
    <rPh sb="5" eb="6">
      <t>サイ</t>
    </rPh>
    <phoneticPr fontId="1"/>
  </si>
  <si>
    <t>85～89歳</t>
    <rPh sb="5" eb="6">
      <t>サイ</t>
    </rPh>
    <phoneticPr fontId="1"/>
  </si>
  <si>
    <t>90～94歳</t>
    <rPh sb="5" eb="6">
      <t>サイ</t>
    </rPh>
    <phoneticPr fontId="1"/>
  </si>
  <si>
    <t>95～99歳</t>
    <rPh sb="5" eb="6">
      <t>サイ</t>
    </rPh>
    <phoneticPr fontId="1"/>
  </si>
  <si>
    <t>年齢不詳</t>
    <rPh sb="0" eb="2">
      <t>ネンレイ</t>
    </rPh>
    <rPh sb="2" eb="4">
      <t>フショウ</t>
    </rPh>
    <phoneticPr fontId="1"/>
  </si>
  <si>
    <t>100歳以上</t>
    <rPh sb="3" eb="4">
      <t>サイ</t>
    </rPh>
    <rPh sb="4" eb="6">
      <t>イジョウ</t>
    </rPh>
    <phoneticPr fontId="1"/>
  </si>
  <si>
    <t>４．年齢別人口</t>
    <rPh sb="2" eb="4">
      <t>ネンレイ</t>
    </rPh>
    <rPh sb="4" eb="5">
      <t>ベツ</t>
    </rPh>
    <rPh sb="5" eb="7">
      <t>ジンコウ</t>
    </rPh>
    <phoneticPr fontId="1"/>
  </si>
  <si>
    <t>　資料：地域政策課(神奈川県年齢別人口統計調査(令和6年1月1日現在))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</si>
</sst>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_);[Red]\(0\)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60">
    <xf numFmtId="0" fontId="0" fillId="0" borderId="0" xfId="0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horizontal="left" vertical="center" shrinkToFit="1"/>
    </xf>
    <xf numFmtId="176" fontId="3" fillId="0" borderId="2" xfId="0" applyNumberFormat="1" applyFont="1" applyBorder="1" applyAlignment="1">
      <alignment horizontal="right" vertical="center" shrinkToFit="1"/>
    </xf>
    <xf numFmtId="0" fontId="3" fillId="0" borderId="1" xfId="0" applyFont="1" applyBorder="1" applyAlignment="1">
      <alignment horizontal="right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right" vertical="center" shrinkToFit="1"/>
    </xf>
    <xf numFmtId="0" fontId="3" fillId="0" borderId="5" xfId="0" applyFont="1" applyBorder="1" applyAlignment="1">
      <alignment horizontal="right" vertical="center" shrinkToFit="1"/>
    </xf>
    <xf numFmtId="176" fontId="3" fillId="0" borderId="6" xfId="0" applyNumberFormat="1" applyFont="1" applyBorder="1" applyAlignment="1">
      <alignment horizontal="right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right" vertical="center" shrinkToFit="1"/>
    </xf>
    <xf numFmtId="0" fontId="3" fillId="0" borderId="9" xfId="0" applyFont="1" applyBorder="1" applyAlignment="1">
      <alignment horizontal="right" vertical="center" shrinkToFit="1"/>
    </xf>
    <xf numFmtId="176" fontId="3" fillId="0" borderId="3" xfId="0" applyNumberFormat="1" applyFont="1" applyBorder="1" applyAlignment="1">
      <alignment horizontal="right" vertical="center" shrinkToFit="1"/>
    </xf>
    <xf numFmtId="0" fontId="3" fillId="0" borderId="3" xfId="0" applyFont="1" applyBorder="1" applyAlignment="1">
      <alignment horizontal="right" vertical="center" shrinkToFit="1"/>
    </xf>
    <xf numFmtId="0" fontId="3" fillId="0" borderId="10" xfId="0" applyFont="1" applyBorder="1" applyAlignment="1">
      <alignment horizontal="left" vertical="center" shrinkToFit="1"/>
    </xf>
    <xf numFmtId="176" fontId="3" fillId="0" borderId="10" xfId="0" applyNumberFormat="1" applyFont="1" applyBorder="1" applyAlignment="1">
      <alignment horizontal="right" vertical="center" shrinkToFit="1"/>
    </xf>
    <xf numFmtId="176" fontId="3" fillId="0" borderId="11" xfId="0" applyNumberFormat="1" applyFont="1" applyBorder="1" applyAlignment="1">
      <alignment horizontal="right" vertical="center" shrinkToFit="1"/>
    </xf>
    <xf numFmtId="176" fontId="3" fillId="0" borderId="12" xfId="0" applyNumberFormat="1" applyFont="1" applyBorder="1" applyAlignment="1">
      <alignment horizontal="right" vertical="center" shrinkToFit="1"/>
    </xf>
    <xf numFmtId="0" fontId="3" fillId="0" borderId="13" xfId="0" applyFont="1" applyBorder="1" applyAlignment="1">
      <alignment horizontal="right" vertical="center" shrinkToFit="1"/>
    </xf>
    <xf numFmtId="176" fontId="3" fillId="0" borderId="13" xfId="0" applyNumberFormat="1" applyFont="1" applyBorder="1" applyAlignment="1">
      <alignment horizontal="right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2" borderId="0" xfId="0" applyFont="1" applyFill="1" applyAlignment="1">
      <alignment horizontal="left" vertical="center" shrinkToFit="1"/>
    </xf>
    <xf numFmtId="0" fontId="3" fillId="2" borderId="3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right" vertical="center" shrinkToFit="1"/>
    </xf>
    <xf numFmtId="176" fontId="3" fillId="2" borderId="10" xfId="0" applyNumberFormat="1" applyFont="1" applyFill="1" applyBorder="1" applyAlignment="1">
      <alignment horizontal="right" vertical="center" shrinkToFit="1"/>
    </xf>
    <xf numFmtId="176" fontId="3" fillId="2" borderId="2" xfId="0" applyNumberFormat="1" applyFont="1" applyFill="1" applyBorder="1" applyAlignment="1">
      <alignment horizontal="right" vertical="center" shrinkToFit="1"/>
    </xf>
    <xf numFmtId="176" fontId="3" fillId="2" borderId="3" xfId="0" applyNumberFormat="1" applyFont="1" applyFill="1" applyBorder="1" applyAlignment="1">
      <alignment horizontal="right" vertical="center" shrinkToFit="1"/>
    </xf>
    <xf numFmtId="176" fontId="3" fillId="2" borderId="13" xfId="0" applyNumberFormat="1" applyFont="1" applyFill="1" applyBorder="1" applyAlignment="1">
      <alignment horizontal="right" vertical="center" shrinkToFit="1"/>
    </xf>
    <xf numFmtId="0" fontId="3" fillId="2" borderId="0" xfId="0" applyFont="1" applyFill="1" applyAlignment="1">
      <alignment horizontal="center" vertical="center" shrinkToFit="1"/>
    </xf>
    <xf numFmtId="176" fontId="3" fillId="2" borderId="14" xfId="0" applyNumberFormat="1" applyFont="1" applyFill="1" applyBorder="1" applyAlignment="1">
      <alignment horizontal="right" vertical="center" shrinkToFit="1"/>
    </xf>
    <xf numFmtId="0" fontId="3" fillId="2" borderId="15" xfId="0" applyFont="1" applyFill="1" applyBorder="1" applyAlignment="1">
      <alignment horizontal="center" vertical="center" shrinkToFit="1"/>
    </xf>
    <xf numFmtId="0" fontId="3" fillId="2" borderId="16" xfId="0" applyFont="1" applyFill="1" applyBorder="1" applyAlignment="1">
      <alignment horizontal="right" vertical="center" shrinkToFit="1"/>
    </xf>
    <xf numFmtId="176" fontId="3" fillId="2" borderId="17" xfId="0" applyNumberFormat="1" applyFont="1" applyFill="1" applyBorder="1" applyAlignment="1">
      <alignment horizontal="right" vertical="center" shrinkToFit="1"/>
    </xf>
    <xf numFmtId="176" fontId="3" fillId="2" borderId="18" xfId="0" applyNumberFormat="1" applyFont="1" applyFill="1" applyBorder="1" applyAlignment="1">
      <alignment horizontal="right" vertical="center" shrinkToFit="1"/>
    </xf>
    <xf numFmtId="0" fontId="3" fillId="2" borderId="19" xfId="0" applyFont="1" applyFill="1" applyBorder="1" applyAlignment="1">
      <alignment horizontal="center" vertical="center" shrinkToFit="1"/>
    </xf>
    <xf numFmtId="0" fontId="3" fillId="2" borderId="20" xfId="0" applyFont="1" applyFill="1" applyBorder="1" applyAlignment="1">
      <alignment horizontal="right" vertical="center" shrinkToFit="1"/>
    </xf>
    <xf numFmtId="176" fontId="2" fillId="2" borderId="3" xfId="0" applyNumberFormat="1" applyFont="1" applyFill="1" applyBorder="1" applyAlignment="1"/>
    <xf numFmtId="177" fontId="2" fillId="2" borderId="3" xfId="0" applyNumberFormat="1" applyFont="1" applyFill="1" applyBorder="1" applyAlignment="1"/>
    <xf numFmtId="177" fontId="2" fillId="2" borderId="13" xfId="0" applyNumberFormat="1" applyFont="1" applyFill="1" applyBorder="1" applyAlignment="1"/>
    <xf numFmtId="176" fontId="2" fillId="2" borderId="13" xfId="0" applyNumberFormat="1" applyFont="1" applyFill="1" applyBorder="1" applyAlignment="1"/>
    <xf numFmtId="176" fontId="2" fillId="2" borderId="2" xfId="0" applyNumberFormat="1" applyFont="1" applyFill="1" applyBorder="1" applyAlignment="1"/>
    <xf numFmtId="176" fontId="2" fillId="2" borderId="19" xfId="0" applyNumberFormat="1" applyFont="1" applyFill="1" applyBorder="1" applyAlignment="1"/>
    <xf numFmtId="0" fontId="3" fillId="0" borderId="7" xfId="0" applyFont="1" applyBorder="1" applyAlignment="1">
      <alignment horizontal="right" vertical="center" shrinkToFit="1"/>
    </xf>
    <xf numFmtId="0" fontId="3" fillId="0" borderId="4" xfId="0" applyFont="1" applyBorder="1" applyAlignment="1">
      <alignment horizontal="right" vertical="center" shrinkToFit="1"/>
    </xf>
    <xf numFmtId="176" fontId="2" fillId="2" borderId="15" xfId="0" applyNumberFormat="1" applyFont="1" applyFill="1" applyBorder="1" applyAlignment="1"/>
    <xf numFmtId="176" fontId="3" fillId="2" borderId="21" xfId="0" applyNumberFormat="1" applyFont="1" applyFill="1" applyBorder="1" applyAlignment="1">
      <alignment horizontal="right" vertical="center" shrinkToFit="1"/>
    </xf>
    <xf numFmtId="0" fontId="3" fillId="0" borderId="22" xfId="0" applyFont="1" applyBorder="1" applyAlignment="1">
      <alignment horizontal="right" vertical="center" shrinkToFit="1"/>
    </xf>
    <xf numFmtId="176" fontId="2" fillId="2" borderId="23" xfId="0" applyNumberFormat="1" applyFont="1" applyFill="1" applyBorder="1" applyAlignment="1"/>
    <xf numFmtId="176" fontId="3" fillId="2" borderId="24" xfId="0" applyNumberFormat="1" applyFont="1" applyFill="1" applyBorder="1" applyAlignment="1">
      <alignment horizontal="right" vertical="center" shrinkToFit="1"/>
    </xf>
    <xf numFmtId="0" fontId="3" fillId="0" borderId="25" xfId="0" applyFont="1" applyBorder="1" applyAlignment="1">
      <alignment horizontal="right" vertical="center" shrinkToFit="1"/>
    </xf>
    <xf numFmtId="176" fontId="2" fillId="2" borderId="26" xfId="0" applyNumberFormat="1" applyFont="1" applyFill="1" applyBorder="1" applyAlignment="1"/>
    <xf numFmtId="0" fontId="3" fillId="0" borderId="27" xfId="0" applyFont="1" applyBorder="1" applyAlignment="1">
      <alignment horizontal="right" vertical="center" shrinkToFit="1"/>
    </xf>
    <xf numFmtId="177" fontId="2" fillId="2" borderId="26" xfId="0" applyNumberFormat="1" applyFont="1" applyFill="1" applyBorder="1" applyAlignment="1"/>
    <xf numFmtId="177" fontId="2" fillId="2" borderId="19" xfId="0" applyNumberFormat="1" applyFont="1" applyFill="1" applyBorder="1" applyAlignment="1"/>
    <xf numFmtId="176" fontId="3" fillId="0" borderId="7" xfId="0" applyNumberFormat="1" applyFont="1" applyBorder="1" applyAlignment="1">
      <alignment horizontal="right" vertical="center" shrinkToFit="1"/>
    </xf>
    <xf numFmtId="176" fontId="3" fillId="0" borderId="4" xfId="0" applyNumberFormat="1" applyFont="1" applyBorder="1" applyAlignment="1">
      <alignment horizontal="right" vertical="center" shrinkToFit="1"/>
    </xf>
    <xf numFmtId="0" fontId="4" fillId="0" borderId="0" xfId="0" applyFont="1" applyAlignment="1">
      <alignment horizontal="left" vertical="center" shrinkToFit="1"/>
    </xf>
    <xf numFmtId="0" fontId="2" fillId="0" borderId="28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8"/>
  <sheetViews>
    <sheetView tabSelected="1" topLeftCell="A40" zoomScale="130" zoomScaleNormal="130" workbookViewId="0">
      <selection activeCell="A49" sqref="A49"/>
    </sheetView>
  </sheetViews>
  <sheetFormatPr defaultColWidth="9" defaultRowHeight="13.5" x14ac:dyDescent="0.15"/>
  <cols>
    <col min="1" max="1" width="8.75" style="1" customWidth="1"/>
    <col min="2" max="2" width="7.5" style="1" customWidth="1"/>
    <col min="3" max="4" width="7.5" style="30" customWidth="1"/>
    <col min="5" max="5" width="8.75" style="1" customWidth="1"/>
    <col min="6" max="6" width="7.5" style="30" customWidth="1"/>
    <col min="7" max="8" width="7" style="30" customWidth="1"/>
    <col min="9" max="9" width="8.75" style="1" customWidth="1"/>
    <col min="10" max="10" width="7.5" style="30" customWidth="1"/>
    <col min="11" max="12" width="7" style="30" customWidth="1"/>
    <col min="13" max="16384" width="9" style="1"/>
  </cols>
  <sheetData>
    <row r="1" spans="1:12" ht="15" customHeight="1" x14ac:dyDescent="0.15">
      <c r="A1" s="58" t="s">
        <v>128</v>
      </c>
      <c r="B1" s="58"/>
      <c r="C1" s="58"/>
      <c r="D1" s="58"/>
      <c r="E1" s="58"/>
      <c r="F1" s="58"/>
      <c r="G1" s="58"/>
      <c r="H1" s="58"/>
      <c r="I1" s="58"/>
      <c r="J1" s="58"/>
    </row>
    <row r="2" spans="1:12" ht="15" customHeight="1" x14ac:dyDescent="0.15">
      <c r="A2" s="5"/>
      <c r="B2" s="5"/>
      <c r="C2" s="23"/>
      <c r="D2" s="23"/>
      <c r="E2" s="5"/>
      <c r="F2" s="23"/>
      <c r="G2" s="23"/>
      <c r="H2" s="23"/>
      <c r="I2" s="5"/>
      <c r="J2" s="23"/>
    </row>
    <row r="3" spans="1:12" ht="15" customHeight="1" x14ac:dyDescent="0.15">
      <c r="A3" s="6" t="s">
        <v>4</v>
      </c>
      <c r="B3" s="6" t="s">
        <v>1</v>
      </c>
      <c r="C3" s="24" t="s">
        <v>2</v>
      </c>
      <c r="D3" s="36" t="s">
        <v>3</v>
      </c>
      <c r="E3" s="11" t="s">
        <v>4</v>
      </c>
      <c r="F3" s="24" t="s">
        <v>1</v>
      </c>
      <c r="G3" s="24" t="s">
        <v>2</v>
      </c>
      <c r="H3" s="32" t="s">
        <v>3</v>
      </c>
      <c r="I3" s="7" t="s">
        <v>4</v>
      </c>
      <c r="J3" s="24" t="s">
        <v>1</v>
      </c>
      <c r="K3" s="24" t="s">
        <v>2</v>
      </c>
      <c r="L3" s="24" t="s">
        <v>3</v>
      </c>
    </row>
    <row r="4" spans="1:12" ht="15" customHeight="1" x14ac:dyDescent="0.15">
      <c r="A4" s="2"/>
      <c r="B4" s="4" t="s">
        <v>0</v>
      </c>
      <c r="C4" s="25" t="s">
        <v>0</v>
      </c>
      <c r="D4" s="37" t="s">
        <v>0</v>
      </c>
      <c r="E4" s="12"/>
      <c r="F4" s="25" t="s">
        <v>0</v>
      </c>
      <c r="G4" s="25" t="s">
        <v>0</v>
      </c>
      <c r="H4" s="33" t="s">
        <v>0</v>
      </c>
      <c r="I4" s="9"/>
      <c r="J4" s="25" t="s">
        <v>0</v>
      </c>
      <c r="K4" s="25" t="s">
        <v>0</v>
      </c>
      <c r="L4" s="25" t="s">
        <v>0</v>
      </c>
    </row>
    <row r="5" spans="1:12" ht="16.5" customHeight="1" thickBot="1" x14ac:dyDescent="0.2">
      <c r="A5" s="16" t="s">
        <v>107</v>
      </c>
      <c r="B5" s="17">
        <f>SUM(B6,F6,J6,J12,F12,B12,B18,F18,J18,B24,F24,J24,J30,F30,B30,B36,F36,J36,B42,F42,J42,J43)</f>
        <v>26927</v>
      </c>
      <c r="C5" s="26">
        <f>SUM(C6,G6,K6,K12,G12,C12,C18,G18,K18,C24,G24,K24,K30,G30,C30,C36,G36,K36,C42,G42,K42,K43)</f>
        <v>12880</v>
      </c>
      <c r="D5" s="26">
        <f>SUM(D6,H6,L6,L12,H12,D12,D18,H18,L18,D24,H24,L24,L30,H30,D30,D36,H36,L36,D42,H42,L42,L43)</f>
        <v>14047</v>
      </c>
      <c r="E5" s="18"/>
      <c r="F5" s="26"/>
      <c r="G5" s="26"/>
      <c r="H5" s="34"/>
      <c r="I5" s="19"/>
      <c r="J5" s="26"/>
      <c r="K5" s="26"/>
      <c r="L5" s="26"/>
    </row>
    <row r="6" spans="1:12" ht="16.5" customHeight="1" x14ac:dyDescent="0.15">
      <c r="A6" s="8" t="s">
        <v>5</v>
      </c>
      <c r="B6" s="3">
        <f>SUM(C6:D6)</f>
        <v>651</v>
      </c>
      <c r="C6" s="27">
        <f>SUM(C7:C11)</f>
        <v>342</v>
      </c>
      <c r="D6" s="35">
        <f>SUM(D7:D11)</f>
        <v>309</v>
      </c>
      <c r="E6" s="13" t="s">
        <v>114</v>
      </c>
      <c r="F6" s="27">
        <f>SUM(G6:H6)</f>
        <v>1180</v>
      </c>
      <c r="G6" s="27">
        <f>SUM(G7:G11)</f>
        <v>565</v>
      </c>
      <c r="H6" s="35">
        <f>SUM(H7:H11)</f>
        <v>615</v>
      </c>
      <c r="I6" s="10" t="s">
        <v>6</v>
      </c>
      <c r="J6" s="31">
        <f>SUM(K6:L6)</f>
        <v>2094</v>
      </c>
      <c r="K6" s="27">
        <f>SUM(K7:K11)</f>
        <v>954</v>
      </c>
      <c r="L6" s="27">
        <f>SUM(L7:L11)</f>
        <v>1140</v>
      </c>
    </row>
    <row r="7" spans="1:12" ht="16.5" customHeight="1" x14ac:dyDescent="0.15">
      <c r="A7" s="15" t="s">
        <v>7</v>
      </c>
      <c r="B7" s="14">
        <f>SUM(C7:D7)</f>
        <v>107</v>
      </c>
      <c r="C7" s="39">
        <v>49</v>
      </c>
      <c r="D7" s="55">
        <v>58</v>
      </c>
      <c r="E7" s="44" t="s">
        <v>42</v>
      </c>
      <c r="F7" s="28">
        <f t="shared" ref="F7:F47" si="0">SUM(G7:H7)</f>
        <v>231</v>
      </c>
      <c r="G7" s="38">
        <v>118</v>
      </c>
      <c r="H7" s="43">
        <v>113</v>
      </c>
      <c r="I7" s="44" t="s">
        <v>77</v>
      </c>
      <c r="J7" s="28">
        <f>SUM(K7:L7)</f>
        <v>334</v>
      </c>
      <c r="K7" s="38">
        <v>164</v>
      </c>
      <c r="L7" s="38">
        <v>170</v>
      </c>
    </row>
    <row r="8" spans="1:12" ht="16.5" customHeight="1" x14ac:dyDescent="0.15">
      <c r="A8" s="15" t="s">
        <v>8</v>
      </c>
      <c r="B8" s="14">
        <f>SUM(C8:D8)</f>
        <v>123</v>
      </c>
      <c r="C8" s="39">
        <v>70</v>
      </c>
      <c r="D8" s="55">
        <v>53</v>
      </c>
      <c r="E8" s="44" t="s">
        <v>43</v>
      </c>
      <c r="F8" s="28">
        <f t="shared" si="0"/>
        <v>239</v>
      </c>
      <c r="G8" s="38">
        <v>111</v>
      </c>
      <c r="H8" s="43">
        <v>128</v>
      </c>
      <c r="I8" s="44" t="s">
        <v>78</v>
      </c>
      <c r="J8" s="28">
        <f>SUM(K8:L8)</f>
        <v>393</v>
      </c>
      <c r="K8" s="38">
        <v>183</v>
      </c>
      <c r="L8" s="38">
        <v>210</v>
      </c>
    </row>
    <row r="9" spans="1:12" ht="16.5" customHeight="1" x14ac:dyDescent="0.15">
      <c r="A9" s="15" t="s">
        <v>9</v>
      </c>
      <c r="B9" s="14">
        <f>SUM(C9:D9)</f>
        <v>123</v>
      </c>
      <c r="C9" s="39">
        <v>60</v>
      </c>
      <c r="D9" s="55">
        <v>63</v>
      </c>
      <c r="E9" s="44" t="s">
        <v>44</v>
      </c>
      <c r="F9" s="28">
        <f t="shared" si="0"/>
        <v>258</v>
      </c>
      <c r="G9" s="38">
        <v>127</v>
      </c>
      <c r="H9" s="43">
        <v>131</v>
      </c>
      <c r="I9" s="44" t="s">
        <v>79</v>
      </c>
      <c r="J9" s="28">
        <f>SUM(K9:L9)</f>
        <v>387</v>
      </c>
      <c r="K9" s="38">
        <v>161</v>
      </c>
      <c r="L9" s="38">
        <v>226</v>
      </c>
    </row>
    <row r="10" spans="1:12" ht="16.5" customHeight="1" x14ac:dyDescent="0.15">
      <c r="A10" s="15" t="s">
        <v>10</v>
      </c>
      <c r="B10" s="14">
        <f t="shared" ref="B10:B47" si="1">SUM(C10:D10)</f>
        <v>152</v>
      </c>
      <c r="C10" s="39">
        <v>80</v>
      </c>
      <c r="D10" s="55">
        <v>72</v>
      </c>
      <c r="E10" s="44" t="s">
        <v>45</v>
      </c>
      <c r="F10" s="28">
        <f t="shared" si="0"/>
        <v>203</v>
      </c>
      <c r="G10" s="38">
        <v>87</v>
      </c>
      <c r="H10" s="43">
        <v>116</v>
      </c>
      <c r="I10" s="44" t="s">
        <v>80</v>
      </c>
      <c r="J10" s="28">
        <f t="shared" ref="J10:J43" si="2">SUM(K10:L10)</f>
        <v>448</v>
      </c>
      <c r="K10" s="38">
        <v>201</v>
      </c>
      <c r="L10" s="38">
        <v>247</v>
      </c>
    </row>
    <row r="11" spans="1:12" ht="16.5" customHeight="1" thickBot="1" x14ac:dyDescent="0.2">
      <c r="A11" s="20" t="s">
        <v>11</v>
      </c>
      <c r="B11" s="21">
        <f t="shared" si="1"/>
        <v>146</v>
      </c>
      <c r="C11" s="40">
        <v>83</v>
      </c>
      <c r="D11" s="54">
        <v>63</v>
      </c>
      <c r="E11" s="53" t="s">
        <v>46</v>
      </c>
      <c r="F11" s="29">
        <f t="shared" si="0"/>
        <v>249</v>
      </c>
      <c r="G11" s="41">
        <v>122</v>
      </c>
      <c r="H11" s="52">
        <v>127</v>
      </c>
      <c r="I11" s="53" t="s">
        <v>81</v>
      </c>
      <c r="J11" s="29">
        <f t="shared" si="2"/>
        <v>532</v>
      </c>
      <c r="K11" s="41">
        <v>245</v>
      </c>
      <c r="L11" s="41">
        <v>287</v>
      </c>
    </row>
    <row r="12" spans="1:12" ht="16.5" customHeight="1" x14ac:dyDescent="0.15">
      <c r="A12" s="8" t="s">
        <v>108</v>
      </c>
      <c r="B12" s="3">
        <f t="shared" si="1"/>
        <v>921</v>
      </c>
      <c r="C12" s="27">
        <f>SUM(C13:C17)</f>
        <v>478</v>
      </c>
      <c r="D12" s="50">
        <f>SUM(D13:D17)</f>
        <v>443</v>
      </c>
      <c r="E12" s="51" t="s">
        <v>115</v>
      </c>
      <c r="F12" s="27">
        <f t="shared" si="0"/>
        <v>1545</v>
      </c>
      <c r="G12" s="27">
        <f>SUM(G13:G17)</f>
        <v>779</v>
      </c>
      <c r="H12" s="50">
        <f>SUM(H13:H17)</f>
        <v>766</v>
      </c>
      <c r="I12" s="51" t="s">
        <v>121</v>
      </c>
      <c r="J12" s="27">
        <f t="shared" si="2"/>
        <v>2195</v>
      </c>
      <c r="K12" s="27">
        <f>SUM(K13:K17)</f>
        <v>1007</v>
      </c>
      <c r="L12" s="27">
        <f>SUM(L13:L17)</f>
        <v>1188</v>
      </c>
    </row>
    <row r="13" spans="1:12" ht="16.5" customHeight="1" x14ac:dyDescent="0.15">
      <c r="A13" s="15" t="s">
        <v>12</v>
      </c>
      <c r="B13" s="14">
        <f t="shared" si="1"/>
        <v>177</v>
      </c>
      <c r="C13" s="38">
        <v>86</v>
      </c>
      <c r="D13" s="43">
        <v>91</v>
      </c>
      <c r="E13" s="44" t="s">
        <v>47</v>
      </c>
      <c r="F13" s="28">
        <f t="shared" si="0"/>
        <v>288</v>
      </c>
      <c r="G13" s="38">
        <v>133</v>
      </c>
      <c r="H13" s="43">
        <v>155</v>
      </c>
      <c r="I13" s="44" t="s">
        <v>82</v>
      </c>
      <c r="J13" s="28">
        <f t="shared" si="2"/>
        <v>553</v>
      </c>
      <c r="K13" s="38">
        <v>247</v>
      </c>
      <c r="L13" s="38">
        <v>306</v>
      </c>
    </row>
    <row r="14" spans="1:12" ht="16.5" customHeight="1" x14ac:dyDescent="0.15">
      <c r="A14" s="15" t="s">
        <v>13</v>
      </c>
      <c r="B14" s="14">
        <f t="shared" si="1"/>
        <v>173</v>
      </c>
      <c r="C14" s="38">
        <v>95</v>
      </c>
      <c r="D14" s="43">
        <v>78</v>
      </c>
      <c r="E14" s="44" t="s">
        <v>48</v>
      </c>
      <c r="F14" s="28">
        <f t="shared" si="0"/>
        <v>283</v>
      </c>
      <c r="G14" s="38">
        <v>146</v>
      </c>
      <c r="H14" s="43">
        <v>137</v>
      </c>
      <c r="I14" s="44" t="s">
        <v>83</v>
      </c>
      <c r="J14" s="28">
        <f t="shared" si="2"/>
        <v>533</v>
      </c>
      <c r="K14" s="38">
        <v>247</v>
      </c>
      <c r="L14" s="38">
        <v>286</v>
      </c>
    </row>
    <row r="15" spans="1:12" ht="16.5" customHeight="1" x14ac:dyDescent="0.15">
      <c r="A15" s="15" t="s">
        <v>14</v>
      </c>
      <c r="B15" s="14">
        <f t="shared" si="1"/>
        <v>199</v>
      </c>
      <c r="C15" s="38">
        <v>92</v>
      </c>
      <c r="D15" s="43">
        <v>107</v>
      </c>
      <c r="E15" s="44" t="s">
        <v>49</v>
      </c>
      <c r="F15" s="28">
        <f t="shared" si="0"/>
        <v>318</v>
      </c>
      <c r="G15" s="38">
        <v>177</v>
      </c>
      <c r="H15" s="43">
        <v>141</v>
      </c>
      <c r="I15" s="44" t="s">
        <v>84</v>
      </c>
      <c r="J15" s="28">
        <f t="shared" si="2"/>
        <v>359</v>
      </c>
      <c r="K15" s="38">
        <v>177</v>
      </c>
      <c r="L15" s="38">
        <v>182</v>
      </c>
    </row>
    <row r="16" spans="1:12" ht="16.5" customHeight="1" x14ac:dyDescent="0.15">
      <c r="A16" s="15" t="s">
        <v>15</v>
      </c>
      <c r="B16" s="14">
        <f t="shared" si="1"/>
        <v>192</v>
      </c>
      <c r="C16" s="38">
        <v>109</v>
      </c>
      <c r="D16" s="43">
        <v>83</v>
      </c>
      <c r="E16" s="44" t="s">
        <v>50</v>
      </c>
      <c r="F16" s="28">
        <f t="shared" si="0"/>
        <v>328</v>
      </c>
      <c r="G16" s="38">
        <v>170</v>
      </c>
      <c r="H16" s="43">
        <v>158</v>
      </c>
      <c r="I16" s="44" t="s">
        <v>85</v>
      </c>
      <c r="J16" s="28">
        <f t="shared" si="2"/>
        <v>334</v>
      </c>
      <c r="K16" s="38">
        <v>161</v>
      </c>
      <c r="L16" s="38">
        <v>173</v>
      </c>
    </row>
    <row r="17" spans="1:12" ht="16.5" customHeight="1" thickBot="1" x14ac:dyDescent="0.2">
      <c r="A17" s="20" t="s">
        <v>16</v>
      </c>
      <c r="B17" s="21">
        <f t="shared" si="1"/>
        <v>180</v>
      </c>
      <c r="C17" s="41">
        <v>96</v>
      </c>
      <c r="D17" s="52">
        <v>84</v>
      </c>
      <c r="E17" s="53" t="s">
        <v>51</v>
      </c>
      <c r="F17" s="29">
        <f t="shared" si="0"/>
        <v>328</v>
      </c>
      <c r="G17" s="41">
        <v>153</v>
      </c>
      <c r="H17" s="52">
        <v>175</v>
      </c>
      <c r="I17" s="53" t="s">
        <v>86</v>
      </c>
      <c r="J17" s="29">
        <f t="shared" si="2"/>
        <v>416</v>
      </c>
      <c r="K17" s="41">
        <v>175</v>
      </c>
      <c r="L17" s="41">
        <v>241</v>
      </c>
    </row>
    <row r="18" spans="1:12" ht="16.5" customHeight="1" x14ac:dyDescent="0.15">
      <c r="A18" s="8" t="s">
        <v>109</v>
      </c>
      <c r="B18" s="3">
        <f t="shared" si="1"/>
        <v>1048</v>
      </c>
      <c r="C18" s="27">
        <f>SUM(C19:C23)</f>
        <v>532</v>
      </c>
      <c r="D18" s="50">
        <f>SUM(D19:D23)</f>
        <v>516</v>
      </c>
      <c r="E18" s="51" t="s">
        <v>116</v>
      </c>
      <c r="F18" s="27">
        <f t="shared" si="0"/>
        <v>1842</v>
      </c>
      <c r="G18" s="27">
        <f>SUM(G19:G23)</f>
        <v>916</v>
      </c>
      <c r="H18" s="50">
        <f>SUM(H19:H23)</f>
        <v>926</v>
      </c>
      <c r="I18" s="51" t="s">
        <v>122</v>
      </c>
      <c r="J18" s="27">
        <f t="shared" si="2"/>
        <v>1812</v>
      </c>
      <c r="K18" s="27">
        <f>SUM(K19:K23)</f>
        <v>817</v>
      </c>
      <c r="L18" s="27">
        <f>SUM(L19:L23)</f>
        <v>995</v>
      </c>
    </row>
    <row r="19" spans="1:12" ht="16.5" customHeight="1" x14ac:dyDescent="0.15">
      <c r="A19" s="15" t="s">
        <v>17</v>
      </c>
      <c r="B19" s="14">
        <f t="shared" si="1"/>
        <v>204</v>
      </c>
      <c r="C19" s="38">
        <v>93</v>
      </c>
      <c r="D19" s="43">
        <v>111</v>
      </c>
      <c r="E19" s="44" t="s">
        <v>52</v>
      </c>
      <c r="F19" s="28">
        <f t="shared" si="0"/>
        <v>343</v>
      </c>
      <c r="G19" s="38">
        <v>194</v>
      </c>
      <c r="H19" s="43">
        <v>149</v>
      </c>
      <c r="I19" s="44" t="s">
        <v>87</v>
      </c>
      <c r="J19" s="28">
        <f t="shared" si="2"/>
        <v>422</v>
      </c>
      <c r="K19" s="38">
        <v>194</v>
      </c>
      <c r="L19" s="38">
        <v>228</v>
      </c>
    </row>
    <row r="20" spans="1:12" ht="16.5" customHeight="1" x14ac:dyDescent="0.15">
      <c r="A20" s="15" t="s">
        <v>18</v>
      </c>
      <c r="B20" s="14">
        <f t="shared" si="1"/>
        <v>205</v>
      </c>
      <c r="C20" s="38">
        <v>109</v>
      </c>
      <c r="D20" s="43">
        <v>96</v>
      </c>
      <c r="E20" s="44" t="s">
        <v>53</v>
      </c>
      <c r="F20" s="28">
        <f t="shared" si="0"/>
        <v>352</v>
      </c>
      <c r="G20" s="38">
        <v>152</v>
      </c>
      <c r="H20" s="43">
        <v>200</v>
      </c>
      <c r="I20" s="44" t="s">
        <v>88</v>
      </c>
      <c r="J20" s="28">
        <f t="shared" si="2"/>
        <v>393</v>
      </c>
      <c r="K20" s="38">
        <v>189</v>
      </c>
      <c r="L20" s="38">
        <v>204</v>
      </c>
    </row>
    <row r="21" spans="1:12" ht="16.5" customHeight="1" x14ac:dyDescent="0.15">
      <c r="A21" s="15" t="s">
        <v>19</v>
      </c>
      <c r="B21" s="14">
        <f t="shared" si="1"/>
        <v>196</v>
      </c>
      <c r="C21" s="38">
        <v>103</v>
      </c>
      <c r="D21" s="46">
        <v>93</v>
      </c>
      <c r="E21" s="45" t="s">
        <v>54</v>
      </c>
      <c r="F21" s="28">
        <f t="shared" si="0"/>
        <v>354</v>
      </c>
      <c r="G21" s="38">
        <v>164</v>
      </c>
      <c r="H21" s="43">
        <v>190</v>
      </c>
      <c r="I21" s="44" t="s">
        <v>89</v>
      </c>
      <c r="J21" s="28">
        <f t="shared" si="2"/>
        <v>361</v>
      </c>
      <c r="K21" s="38">
        <v>148</v>
      </c>
      <c r="L21" s="38">
        <v>213</v>
      </c>
    </row>
    <row r="22" spans="1:12" ht="16.5" customHeight="1" x14ac:dyDescent="0.15">
      <c r="A22" s="15" t="s">
        <v>20</v>
      </c>
      <c r="B22" s="14">
        <f t="shared" si="1"/>
        <v>212</v>
      </c>
      <c r="C22" s="38">
        <v>125</v>
      </c>
      <c r="D22" s="46">
        <v>87</v>
      </c>
      <c r="E22" s="45" t="s">
        <v>55</v>
      </c>
      <c r="F22" s="28">
        <f t="shared" si="0"/>
        <v>378</v>
      </c>
      <c r="G22" s="38">
        <v>197</v>
      </c>
      <c r="H22" s="46">
        <v>181</v>
      </c>
      <c r="I22" s="45" t="s">
        <v>90</v>
      </c>
      <c r="J22" s="28">
        <f t="shared" si="2"/>
        <v>357</v>
      </c>
      <c r="K22" s="38">
        <v>160</v>
      </c>
      <c r="L22" s="38">
        <v>197</v>
      </c>
    </row>
    <row r="23" spans="1:12" ht="16.5" customHeight="1" thickBot="1" x14ac:dyDescent="0.2">
      <c r="A23" s="20" t="s">
        <v>21</v>
      </c>
      <c r="B23" s="21">
        <f t="shared" si="1"/>
        <v>231</v>
      </c>
      <c r="C23" s="41">
        <v>102</v>
      </c>
      <c r="D23" s="49">
        <v>129</v>
      </c>
      <c r="E23" s="48" t="s">
        <v>56</v>
      </c>
      <c r="F23" s="29">
        <f t="shared" si="0"/>
        <v>415</v>
      </c>
      <c r="G23" s="41">
        <v>209</v>
      </c>
      <c r="H23" s="52">
        <v>206</v>
      </c>
      <c r="I23" s="53" t="s">
        <v>91</v>
      </c>
      <c r="J23" s="29">
        <f t="shared" si="2"/>
        <v>279</v>
      </c>
      <c r="K23" s="41">
        <v>126</v>
      </c>
      <c r="L23" s="41">
        <v>153</v>
      </c>
    </row>
    <row r="24" spans="1:12" ht="16.5" customHeight="1" x14ac:dyDescent="0.15">
      <c r="A24" s="8" t="s">
        <v>110</v>
      </c>
      <c r="B24" s="3">
        <f t="shared" si="1"/>
        <v>1111</v>
      </c>
      <c r="C24" s="27">
        <f>SUM(C25:C29)</f>
        <v>576</v>
      </c>
      <c r="D24" s="50">
        <f>SUM(D25:D29)</f>
        <v>535</v>
      </c>
      <c r="E24" s="51" t="s">
        <v>117</v>
      </c>
      <c r="F24" s="27">
        <f t="shared" si="0"/>
        <v>2138</v>
      </c>
      <c r="G24" s="27">
        <f>SUM(G25:G29)</f>
        <v>1074</v>
      </c>
      <c r="H24" s="50">
        <f>SUM(H25:H29)</f>
        <v>1064</v>
      </c>
      <c r="I24" s="51" t="s">
        <v>123</v>
      </c>
      <c r="J24" s="27">
        <f t="shared" si="2"/>
        <v>1139</v>
      </c>
      <c r="K24" s="27">
        <f>SUM(K25:K29)</f>
        <v>447</v>
      </c>
      <c r="L24" s="27">
        <f>SUM(L25:L29)</f>
        <v>692</v>
      </c>
    </row>
    <row r="25" spans="1:12" ht="16.5" customHeight="1" x14ac:dyDescent="0.15">
      <c r="A25" s="15" t="s">
        <v>22</v>
      </c>
      <c r="B25" s="14">
        <f t="shared" si="1"/>
        <v>193</v>
      </c>
      <c r="C25" s="38">
        <v>102</v>
      </c>
      <c r="D25" s="43">
        <v>91</v>
      </c>
      <c r="E25" s="44" t="s">
        <v>57</v>
      </c>
      <c r="F25" s="28">
        <f t="shared" si="0"/>
        <v>432</v>
      </c>
      <c r="G25" s="38">
        <v>218</v>
      </c>
      <c r="H25" s="43">
        <v>214</v>
      </c>
      <c r="I25" s="44" t="s">
        <v>92</v>
      </c>
      <c r="J25" s="28">
        <f t="shared" si="2"/>
        <v>259</v>
      </c>
      <c r="K25" s="38">
        <v>102</v>
      </c>
      <c r="L25" s="38">
        <v>157</v>
      </c>
    </row>
    <row r="26" spans="1:12" ht="16.5" customHeight="1" x14ac:dyDescent="0.15">
      <c r="A26" s="15" t="s">
        <v>23</v>
      </c>
      <c r="B26" s="14">
        <f t="shared" si="1"/>
        <v>230</v>
      </c>
      <c r="C26" s="38">
        <v>120</v>
      </c>
      <c r="D26" s="46">
        <v>110</v>
      </c>
      <c r="E26" s="45" t="s">
        <v>58</v>
      </c>
      <c r="F26" s="28">
        <f t="shared" si="0"/>
        <v>412</v>
      </c>
      <c r="G26" s="38">
        <v>194</v>
      </c>
      <c r="H26" s="46">
        <v>218</v>
      </c>
      <c r="I26" s="45" t="s">
        <v>93</v>
      </c>
      <c r="J26" s="28">
        <f t="shared" si="2"/>
        <v>292</v>
      </c>
      <c r="K26" s="38">
        <v>110</v>
      </c>
      <c r="L26" s="38">
        <v>182</v>
      </c>
    </row>
    <row r="27" spans="1:12" ht="16.5" customHeight="1" x14ac:dyDescent="0.15">
      <c r="A27" s="15" t="s">
        <v>24</v>
      </c>
      <c r="B27" s="14">
        <f t="shared" si="1"/>
        <v>251</v>
      </c>
      <c r="C27" s="38">
        <v>131</v>
      </c>
      <c r="D27" s="43">
        <v>120</v>
      </c>
      <c r="E27" s="44" t="s">
        <v>59</v>
      </c>
      <c r="F27" s="28">
        <f t="shared" si="0"/>
        <v>438</v>
      </c>
      <c r="G27" s="38">
        <v>211</v>
      </c>
      <c r="H27" s="46">
        <v>227</v>
      </c>
      <c r="I27" s="45" t="s">
        <v>94</v>
      </c>
      <c r="J27" s="28">
        <f t="shared" si="2"/>
        <v>216</v>
      </c>
      <c r="K27" s="38">
        <v>95</v>
      </c>
      <c r="L27" s="38">
        <v>121</v>
      </c>
    </row>
    <row r="28" spans="1:12" ht="16.5" customHeight="1" x14ac:dyDescent="0.15">
      <c r="A28" s="15" t="s">
        <v>25</v>
      </c>
      <c r="B28" s="14">
        <f t="shared" si="1"/>
        <v>223</v>
      </c>
      <c r="C28" s="38">
        <v>113</v>
      </c>
      <c r="D28" s="43">
        <v>110</v>
      </c>
      <c r="E28" s="44" t="s">
        <v>60</v>
      </c>
      <c r="F28" s="28">
        <f t="shared" si="0"/>
        <v>462</v>
      </c>
      <c r="G28" s="38">
        <v>246</v>
      </c>
      <c r="H28" s="46">
        <v>216</v>
      </c>
      <c r="I28" s="45" t="s">
        <v>95</v>
      </c>
      <c r="J28" s="28">
        <f t="shared" si="2"/>
        <v>204</v>
      </c>
      <c r="K28" s="38">
        <v>86</v>
      </c>
      <c r="L28" s="38">
        <v>118</v>
      </c>
    </row>
    <row r="29" spans="1:12" ht="16.5" customHeight="1" thickBot="1" x14ac:dyDescent="0.2">
      <c r="A29" s="20" t="s">
        <v>26</v>
      </c>
      <c r="B29" s="21">
        <f t="shared" si="1"/>
        <v>214</v>
      </c>
      <c r="C29" s="41">
        <v>110</v>
      </c>
      <c r="D29" s="52">
        <v>104</v>
      </c>
      <c r="E29" s="53" t="s">
        <v>61</v>
      </c>
      <c r="F29" s="29">
        <f t="shared" si="0"/>
        <v>394</v>
      </c>
      <c r="G29" s="41">
        <v>205</v>
      </c>
      <c r="H29" s="49">
        <v>189</v>
      </c>
      <c r="I29" s="48" t="s">
        <v>96</v>
      </c>
      <c r="J29" s="29">
        <f t="shared" si="2"/>
        <v>168</v>
      </c>
      <c r="K29" s="41">
        <v>54</v>
      </c>
      <c r="L29" s="41">
        <v>114</v>
      </c>
    </row>
    <row r="30" spans="1:12" ht="16.5" customHeight="1" x14ac:dyDescent="0.15">
      <c r="A30" s="8" t="s">
        <v>111</v>
      </c>
      <c r="B30" s="3">
        <f t="shared" si="1"/>
        <v>1067</v>
      </c>
      <c r="C30" s="27">
        <f>SUM(C31:C35)</f>
        <v>522</v>
      </c>
      <c r="D30" s="50">
        <f>SUM(D31:D35)</f>
        <v>545</v>
      </c>
      <c r="E30" s="51" t="s">
        <v>118</v>
      </c>
      <c r="F30" s="27">
        <f t="shared" si="0"/>
        <v>2086</v>
      </c>
      <c r="G30" s="27">
        <f>SUM(G31:G35)</f>
        <v>1031</v>
      </c>
      <c r="H30" s="50">
        <f>SUM(H31:H35)</f>
        <v>1055</v>
      </c>
      <c r="I30" s="51" t="s">
        <v>124</v>
      </c>
      <c r="J30" s="27">
        <f t="shared" si="2"/>
        <v>548</v>
      </c>
      <c r="K30" s="27">
        <f>SUM(K31:K35)</f>
        <v>190</v>
      </c>
      <c r="L30" s="27">
        <f>SUM(L31:L35)</f>
        <v>358</v>
      </c>
    </row>
    <row r="31" spans="1:12" ht="16.5" customHeight="1" x14ac:dyDescent="0.15">
      <c r="A31" s="15" t="s">
        <v>27</v>
      </c>
      <c r="B31" s="14">
        <f t="shared" si="1"/>
        <v>239</v>
      </c>
      <c r="C31" s="38">
        <v>122</v>
      </c>
      <c r="D31" s="43">
        <v>117</v>
      </c>
      <c r="E31" s="44" t="s">
        <v>62</v>
      </c>
      <c r="F31" s="28">
        <f t="shared" si="0"/>
        <v>448</v>
      </c>
      <c r="G31" s="38">
        <v>211</v>
      </c>
      <c r="H31" s="43">
        <v>237</v>
      </c>
      <c r="I31" s="44" t="s">
        <v>97</v>
      </c>
      <c r="J31" s="28">
        <f t="shared" si="2"/>
        <v>160</v>
      </c>
      <c r="K31" s="38">
        <v>60</v>
      </c>
      <c r="L31" s="38">
        <v>100</v>
      </c>
    </row>
    <row r="32" spans="1:12" ht="16.5" customHeight="1" x14ac:dyDescent="0.15">
      <c r="A32" s="15" t="s">
        <v>28</v>
      </c>
      <c r="B32" s="14">
        <f t="shared" si="1"/>
        <v>216</v>
      </c>
      <c r="C32" s="38">
        <v>117</v>
      </c>
      <c r="D32" s="46">
        <v>99</v>
      </c>
      <c r="E32" s="45" t="s">
        <v>63</v>
      </c>
      <c r="F32" s="28">
        <f t="shared" si="0"/>
        <v>455</v>
      </c>
      <c r="G32" s="38">
        <v>251</v>
      </c>
      <c r="H32" s="43">
        <v>204</v>
      </c>
      <c r="I32" s="44" t="s">
        <v>98</v>
      </c>
      <c r="J32" s="28">
        <f t="shared" si="2"/>
        <v>141</v>
      </c>
      <c r="K32" s="38">
        <v>38</v>
      </c>
      <c r="L32" s="38">
        <v>103</v>
      </c>
    </row>
    <row r="33" spans="1:14" ht="16.5" customHeight="1" x14ac:dyDescent="0.15">
      <c r="A33" s="15" t="s">
        <v>29</v>
      </c>
      <c r="B33" s="14">
        <f t="shared" si="1"/>
        <v>227</v>
      </c>
      <c r="C33" s="38">
        <v>112</v>
      </c>
      <c r="D33" s="43">
        <v>115</v>
      </c>
      <c r="E33" s="44" t="s">
        <v>64</v>
      </c>
      <c r="F33" s="28">
        <f t="shared" si="0"/>
        <v>335</v>
      </c>
      <c r="G33" s="38">
        <v>159</v>
      </c>
      <c r="H33" s="43">
        <v>176</v>
      </c>
      <c r="I33" s="44" t="s">
        <v>99</v>
      </c>
      <c r="J33" s="28">
        <f t="shared" si="2"/>
        <v>111</v>
      </c>
      <c r="K33" s="38">
        <v>39</v>
      </c>
      <c r="L33" s="38">
        <v>72</v>
      </c>
    </row>
    <row r="34" spans="1:14" ht="16.5" customHeight="1" x14ac:dyDescent="0.15">
      <c r="A34" s="15" t="s">
        <v>30</v>
      </c>
      <c r="B34" s="14">
        <f t="shared" si="1"/>
        <v>199</v>
      </c>
      <c r="C34" s="38">
        <v>81</v>
      </c>
      <c r="D34" s="46">
        <v>118</v>
      </c>
      <c r="E34" s="45" t="s">
        <v>65</v>
      </c>
      <c r="F34" s="28">
        <f t="shared" si="0"/>
        <v>447</v>
      </c>
      <c r="G34" s="38">
        <v>225</v>
      </c>
      <c r="H34" s="43">
        <v>222</v>
      </c>
      <c r="I34" s="44" t="s">
        <v>100</v>
      </c>
      <c r="J34" s="28">
        <f t="shared" si="2"/>
        <v>87</v>
      </c>
      <c r="K34" s="38">
        <v>32</v>
      </c>
      <c r="L34" s="38">
        <v>55</v>
      </c>
    </row>
    <row r="35" spans="1:14" ht="16.5" customHeight="1" thickBot="1" x14ac:dyDescent="0.2">
      <c r="A35" s="20" t="s">
        <v>31</v>
      </c>
      <c r="B35" s="21">
        <f t="shared" si="1"/>
        <v>186</v>
      </c>
      <c r="C35" s="41">
        <v>90</v>
      </c>
      <c r="D35" s="49">
        <v>96</v>
      </c>
      <c r="E35" s="48" t="s">
        <v>66</v>
      </c>
      <c r="F35" s="29">
        <f t="shared" si="0"/>
        <v>401</v>
      </c>
      <c r="G35" s="41">
        <v>185</v>
      </c>
      <c r="H35" s="52">
        <v>216</v>
      </c>
      <c r="I35" s="53" t="s">
        <v>101</v>
      </c>
      <c r="J35" s="29">
        <f t="shared" si="2"/>
        <v>49</v>
      </c>
      <c r="K35" s="41">
        <v>21</v>
      </c>
      <c r="L35" s="41">
        <v>28</v>
      </c>
    </row>
    <row r="36" spans="1:14" ht="16.5" customHeight="1" x14ac:dyDescent="0.15">
      <c r="A36" s="8" t="s">
        <v>112</v>
      </c>
      <c r="B36" s="3">
        <f t="shared" si="1"/>
        <v>841</v>
      </c>
      <c r="C36" s="27">
        <f>SUM(C37:C41)</f>
        <v>398</v>
      </c>
      <c r="D36" s="50">
        <f>SUM(D37:D41)</f>
        <v>443</v>
      </c>
      <c r="E36" s="51" t="s">
        <v>119</v>
      </c>
      <c r="F36" s="27">
        <f t="shared" si="0"/>
        <v>1791</v>
      </c>
      <c r="G36" s="27">
        <f>SUM(G37:G41)</f>
        <v>870</v>
      </c>
      <c r="H36" s="50">
        <f>SUM(H37:H41)</f>
        <v>921</v>
      </c>
      <c r="I36" s="51" t="s">
        <v>125</v>
      </c>
      <c r="J36" s="27">
        <f>SUM(K36:L36)</f>
        <v>167</v>
      </c>
      <c r="K36" s="27">
        <f>SUM(K37:K41)</f>
        <v>32</v>
      </c>
      <c r="L36" s="27">
        <f>SUM(L37:L41)</f>
        <v>135</v>
      </c>
    </row>
    <row r="37" spans="1:14" ht="16.5" customHeight="1" x14ac:dyDescent="0.15">
      <c r="A37" s="15" t="s">
        <v>32</v>
      </c>
      <c r="B37" s="14">
        <f t="shared" si="1"/>
        <v>190</v>
      </c>
      <c r="C37" s="38">
        <v>97</v>
      </c>
      <c r="D37" s="43">
        <v>93</v>
      </c>
      <c r="E37" s="44" t="s">
        <v>67</v>
      </c>
      <c r="F37" s="28">
        <f t="shared" si="0"/>
        <v>343</v>
      </c>
      <c r="G37" s="38">
        <v>156</v>
      </c>
      <c r="H37" s="43">
        <v>187</v>
      </c>
      <c r="I37" s="44" t="s">
        <v>102</v>
      </c>
      <c r="J37" s="28">
        <f t="shared" si="2"/>
        <v>68</v>
      </c>
      <c r="K37" s="38">
        <v>11</v>
      </c>
      <c r="L37" s="38">
        <v>57</v>
      </c>
    </row>
    <row r="38" spans="1:14" ht="16.5" customHeight="1" x14ac:dyDescent="0.15">
      <c r="A38" s="15" t="s">
        <v>33</v>
      </c>
      <c r="B38" s="14">
        <f t="shared" si="1"/>
        <v>186</v>
      </c>
      <c r="C38" s="38">
        <v>83</v>
      </c>
      <c r="D38" s="43">
        <v>103</v>
      </c>
      <c r="E38" s="44" t="s">
        <v>68</v>
      </c>
      <c r="F38" s="28">
        <f t="shared" si="0"/>
        <v>378</v>
      </c>
      <c r="G38" s="38">
        <v>201</v>
      </c>
      <c r="H38" s="43">
        <v>177</v>
      </c>
      <c r="I38" s="44" t="s">
        <v>103</v>
      </c>
      <c r="J38" s="28">
        <f t="shared" si="2"/>
        <v>37</v>
      </c>
      <c r="K38" s="38">
        <v>13</v>
      </c>
      <c r="L38" s="38">
        <v>24</v>
      </c>
      <c r="N38" s="22"/>
    </row>
    <row r="39" spans="1:14" ht="16.5" customHeight="1" x14ac:dyDescent="0.15">
      <c r="A39" s="15" t="s">
        <v>34</v>
      </c>
      <c r="B39" s="14">
        <f t="shared" si="1"/>
        <v>139</v>
      </c>
      <c r="C39" s="38">
        <v>59</v>
      </c>
      <c r="D39" s="43">
        <v>80</v>
      </c>
      <c r="E39" s="44" t="s">
        <v>69</v>
      </c>
      <c r="F39" s="28">
        <f t="shared" si="0"/>
        <v>362</v>
      </c>
      <c r="G39" s="38">
        <v>165</v>
      </c>
      <c r="H39" s="43">
        <v>197</v>
      </c>
      <c r="I39" s="44" t="s">
        <v>104</v>
      </c>
      <c r="J39" s="28">
        <f t="shared" si="2"/>
        <v>22</v>
      </c>
      <c r="K39" s="38">
        <v>8</v>
      </c>
      <c r="L39" s="38">
        <v>14</v>
      </c>
    </row>
    <row r="40" spans="1:14" ht="16.5" customHeight="1" x14ac:dyDescent="0.15">
      <c r="A40" s="15" t="s">
        <v>35</v>
      </c>
      <c r="B40" s="14">
        <f t="shared" si="1"/>
        <v>185</v>
      </c>
      <c r="C40" s="38">
        <v>94</v>
      </c>
      <c r="D40" s="43">
        <v>91</v>
      </c>
      <c r="E40" s="44" t="s">
        <v>70</v>
      </c>
      <c r="F40" s="28">
        <f t="shared" si="0"/>
        <v>353</v>
      </c>
      <c r="G40" s="38">
        <v>173</v>
      </c>
      <c r="H40" s="43">
        <v>180</v>
      </c>
      <c r="I40" s="44" t="s">
        <v>105</v>
      </c>
      <c r="J40" s="28">
        <f t="shared" si="2"/>
        <v>23</v>
      </c>
      <c r="K40" s="38">
        <v>0</v>
      </c>
      <c r="L40" s="38">
        <v>23</v>
      </c>
    </row>
    <row r="41" spans="1:14" ht="16.5" customHeight="1" thickBot="1" x14ac:dyDescent="0.2">
      <c r="A41" s="20" t="s">
        <v>36</v>
      </c>
      <c r="B41" s="21">
        <f t="shared" si="1"/>
        <v>141</v>
      </c>
      <c r="C41" s="41">
        <v>65</v>
      </c>
      <c r="D41" s="49">
        <v>76</v>
      </c>
      <c r="E41" s="48" t="s">
        <v>71</v>
      </c>
      <c r="F41" s="29">
        <f t="shared" si="0"/>
        <v>355</v>
      </c>
      <c r="G41" s="41">
        <v>175</v>
      </c>
      <c r="H41" s="49">
        <v>180</v>
      </c>
      <c r="I41" s="48" t="s">
        <v>106</v>
      </c>
      <c r="J41" s="29">
        <f t="shared" si="2"/>
        <v>17</v>
      </c>
      <c r="K41" s="41">
        <v>0</v>
      </c>
      <c r="L41" s="41">
        <v>17</v>
      </c>
    </row>
    <row r="42" spans="1:14" ht="16.5" customHeight="1" x14ac:dyDescent="0.15">
      <c r="A42" s="8" t="s">
        <v>113</v>
      </c>
      <c r="B42" s="3">
        <f>SUM(C42:D42)</f>
        <v>861</v>
      </c>
      <c r="C42" s="27">
        <f>SUM(C43:C47)</f>
        <v>432</v>
      </c>
      <c r="D42" s="47">
        <f>SUM(D43:D47)</f>
        <v>429</v>
      </c>
      <c r="E42" s="13" t="s">
        <v>120</v>
      </c>
      <c r="F42" s="27">
        <f t="shared" si="0"/>
        <v>1698</v>
      </c>
      <c r="G42" s="27">
        <f>SUM(G43:G47)</f>
        <v>844</v>
      </c>
      <c r="H42" s="47">
        <f>SUM(H43:H47)</f>
        <v>854</v>
      </c>
      <c r="I42" s="13" t="s">
        <v>127</v>
      </c>
      <c r="J42" s="27">
        <f>SUM(K42:L42)</f>
        <v>28</v>
      </c>
      <c r="K42" s="42">
        <v>6</v>
      </c>
      <c r="L42" s="42">
        <v>22</v>
      </c>
    </row>
    <row r="43" spans="1:14" ht="16.5" customHeight="1" x14ac:dyDescent="0.15">
      <c r="A43" s="15" t="s">
        <v>37</v>
      </c>
      <c r="B43" s="14">
        <f t="shared" si="1"/>
        <v>147</v>
      </c>
      <c r="C43" s="38">
        <v>62</v>
      </c>
      <c r="D43" s="46">
        <v>85</v>
      </c>
      <c r="E43" s="45" t="s">
        <v>72</v>
      </c>
      <c r="F43" s="28">
        <f t="shared" si="0"/>
        <v>363</v>
      </c>
      <c r="G43" s="38">
        <v>176</v>
      </c>
      <c r="H43" s="43">
        <v>187</v>
      </c>
      <c r="I43" s="56" t="s">
        <v>126</v>
      </c>
      <c r="J43" s="28">
        <f t="shared" si="2"/>
        <v>164</v>
      </c>
      <c r="K43" s="38">
        <v>68</v>
      </c>
      <c r="L43" s="38">
        <v>96</v>
      </c>
    </row>
    <row r="44" spans="1:14" ht="16.5" customHeight="1" x14ac:dyDescent="0.15">
      <c r="A44" s="15" t="s">
        <v>38</v>
      </c>
      <c r="B44" s="14">
        <f t="shared" si="1"/>
        <v>157</v>
      </c>
      <c r="C44" s="38">
        <v>77</v>
      </c>
      <c r="D44" s="46">
        <v>80</v>
      </c>
      <c r="E44" s="45" t="s">
        <v>73</v>
      </c>
      <c r="F44" s="28">
        <f t="shared" si="0"/>
        <v>293</v>
      </c>
      <c r="G44" s="38">
        <v>158</v>
      </c>
      <c r="H44" s="43">
        <v>135</v>
      </c>
      <c r="I44" s="56"/>
      <c r="J44" s="28"/>
      <c r="K44" s="28"/>
      <c r="L44" s="28"/>
    </row>
    <row r="45" spans="1:14" ht="16.5" customHeight="1" x14ac:dyDescent="0.15">
      <c r="A45" s="15" t="s">
        <v>39</v>
      </c>
      <c r="B45" s="14">
        <f t="shared" si="1"/>
        <v>172</v>
      </c>
      <c r="C45" s="38">
        <v>91</v>
      </c>
      <c r="D45" s="46">
        <v>81</v>
      </c>
      <c r="E45" s="45" t="s">
        <v>74</v>
      </c>
      <c r="F45" s="28">
        <f t="shared" si="0"/>
        <v>350</v>
      </c>
      <c r="G45" s="38">
        <v>165</v>
      </c>
      <c r="H45" s="43">
        <v>185</v>
      </c>
      <c r="I45" s="56"/>
      <c r="J45" s="28"/>
      <c r="K45" s="28"/>
      <c r="L45" s="28"/>
    </row>
    <row r="46" spans="1:14" ht="16.5" customHeight="1" x14ac:dyDescent="0.15">
      <c r="A46" s="15" t="s">
        <v>40</v>
      </c>
      <c r="B46" s="14">
        <f t="shared" si="1"/>
        <v>171</v>
      </c>
      <c r="C46" s="38">
        <v>94</v>
      </c>
      <c r="D46" s="46">
        <v>77</v>
      </c>
      <c r="E46" s="45" t="s">
        <v>75</v>
      </c>
      <c r="F46" s="28">
        <f t="shared" si="0"/>
        <v>375</v>
      </c>
      <c r="G46" s="38">
        <v>188</v>
      </c>
      <c r="H46" s="43">
        <v>187</v>
      </c>
      <c r="I46" s="56"/>
      <c r="J46" s="28"/>
      <c r="K46" s="28"/>
      <c r="L46" s="28"/>
    </row>
    <row r="47" spans="1:14" ht="16.5" customHeight="1" x14ac:dyDescent="0.15">
      <c r="A47" s="15" t="s">
        <v>41</v>
      </c>
      <c r="B47" s="14">
        <f t="shared" si="1"/>
        <v>214</v>
      </c>
      <c r="C47" s="38">
        <v>108</v>
      </c>
      <c r="D47" s="43">
        <v>106</v>
      </c>
      <c r="E47" s="44" t="s">
        <v>76</v>
      </c>
      <c r="F47" s="28">
        <f t="shared" si="0"/>
        <v>317</v>
      </c>
      <c r="G47" s="38">
        <v>157</v>
      </c>
      <c r="H47" s="46">
        <v>160</v>
      </c>
      <c r="I47" s="57"/>
      <c r="J47" s="28"/>
      <c r="K47" s="28"/>
      <c r="L47" s="28"/>
    </row>
    <row r="48" spans="1:14" x14ac:dyDescent="0.15">
      <c r="A48" s="59" t="s">
        <v>129</v>
      </c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</row>
  </sheetData>
  <sheetProtection selectLockedCells="1"/>
  <dataConsolidate/>
  <mergeCells count="2">
    <mergeCell ref="A1:J1"/>
    <mergeCell ref="A48:L48"/>
  </mergeCells>
  <phoneticPr fontId="1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明朝,標準"- 9 -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9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2023-03-08T00:53:22Z</cp:lastPrinted>
  <dcterms:created xsi:type="dcterms:W3CDTF">2010-11-26T00:48:49Z</dcterms:created>
  <dcterms:modified xsi:type="dcterms:W3CDTF">2025-02-05T00:47:49Z</dcterms:modified>
</cp:coreProperties>
</file>