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059DAF63-8846-4946-BB75-5F36C05FA626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30" sheetId="2" r:id="rId1"/>
  </sheets>
  <definedNames>
    <definedName name="_xlnm.Print_Area" localSheetId="0">'30'!$A$1:$L$35</definedName>
  </definedNames>
  <calcPr calcId="191029"/>
</workbook>
</file>

<file path=xl/calcChain.xml><?xml version="1.0" encoding="utf-8"?>
<calcChain xmlns="http://schemas.openxmlformats.org/spreadsheetml/2006/main">
  <c r="D21" i="2" l="1"/>
  <c r="D20" i="2" l="1"/>
  <c r="D10" i="2"/>
  <c r="I10" i="2"/>
  <c r="I9" i="2" l="1"/>
  <c r="D9" i="2"/>
  <c r="D19" i="2" l="1"/>
  <c r="D18" i="2"/>
</calcChain>
</file>

<file path=xl/sharedStrings.xml><?xml version="1.0" encoding="utf-8"?>
<sst xmlns="http://schemas.openxmlformats.org/spreadsheetml/2006/main" count="74" uniqueCount="56">
  <si>
    <t>平成</t>
    <rPh sb="0" eb="2">
      <t>ヘイセイ</t>
    </rPh>
    <phoneticPr fontId="1"/>
  </si>
  <si>
    <t>年　別</t>
    <rPh sb="0" eb="1">
      <t>トシ</t>
    </rPh>
    <rPh sb="2" eb="3">
      <t>ベツ</t>
    </rPh>
    <phoneticPr fontId="1"/>
  </si>
  <si>
    <t>年間消費量</t>
    <rPh sb="0" eb="2">
      <t>ネンカン</t>
    </rPh>
    <rPh sb="2" eb="5">
      <t>ショウヒリョウ</t>
    </rPh>
    <phoneticPr fontId="1"/>
  </si>
  <si>
    <t>対前年度比</t>
    <rPh sb="0" eb="1">
      <t>タイ</t>
    </rPh>
    <rPh sb="1" eb="5">
      <t>ゼンネンドヒ</t>
    </rPh>
    <phoneticPr fontId="1"/>
  </si>
  <si>
    <t>本</t>
    <rPh sb="0" eb="1">
      <t>ホン</t>
    </rPh>
    <phoneticPr fontId="1"/>
  </si>
  <si>
    <t>ビール</t>
    <phoneticPr fontId="1"/>
  </si>
  <si>
    <t>kl</t>
    <phoneticPr fontId="1"/>
  </si>
  <si>
    <t>総　数</t>
    <rPh sb="0" eb="1">
      <t>ソウ</t>
    </rPh>
    <rPh sb="2" eb="3">
      <t>スウ</t>
    </rPh>
    <phoneticPr fontId="1"/>
  </si>
  <si>
    <t>清酒・
合成清酒</t>
    <rPh sb="0" eb="2">
      <t>セイシュ</t>
    </rPh>
    <rPh sb="4" eb="6">
      <t>ゴウセイ</t>
    </rPh>
    <rPh sb="6" eb="8">
      <t>セイシュ</t>
    </rPh>
    <phoneticPr fontId="1"/>
  </si>
  <si>
    <t>果実酒・
甘味果実酒</t>
    <rPh sb="0" eb="1">
      <t>ハテ</t>
    </rPh>
    <rPh sb="1" eb="2">
      <t>ジツ</t>
    </rPh>
    <rPh sb="5" eb="7">
      <t>カンミ</t>
    </rPh>
    <rPh sb="7" eb="10">
      <t>カジツシュ</t>
    </rPh>
    <phoneticPr fontId="1"/>
  </si>
  <si>
    <t>ウイスキー・
ブランデー</t>
    <phoneticPr fontId="1"/>
  </si>
  <si>
    <t>発泡酒</t>
    <rPh sb="0" eb="3">
      <t>ハッポウシュ</t>
    </rPh>
    <phoneticPr fontId="1"/>
  </si>
  <si>
    <t>みりん</t>
    <phoneticPr fontId="1"/>
  </si>
  <si>
    <t>原料用アルコール・
スピリッツ</t>
    <rPh sb="0" eb="3">
      <t>ゲンリョウヨウ</t>
    </rPh>
    <phoneticPr fontId="1"/>
  </si>
  <si>
    <t>リキュール</t>
    <phoneticPr fontId="1"/>
  </si>
  <si>
    <t>その他</t>
    <rPh sb="2" eb="3">
      <t>タ</t>
    </rPh>
    <phoneticPr fontId="1"/>
  </si>
  <si>
    <t>　資料：地域政策課(東京国税局ホームページ統計情報(平塚税務署管内))</t>
    <rPh sb="1" eb="3">
      <t>シリョウ</t>
    </rPh>
    <rPh sb="4" eb="6">
      <t>チイキ</t>
    </rPh>
    <rPh sb="6" eb="8">
      <t>セイサク</t>
    </rPh>
    <rPh sb="8" eb="9">
      <t>カ</t>
    </rPh>
    <rPh sb="10" eb="12">
      <t>トウキョウ</t>
    </rPh>
    <rPh sb="12" eb="15">
      <t>コクゼイキョク</t>
    </rPh>
    <rPh sb="21" eb="23">
      <t>トウケイ</t>
    </rPh>
    <rPh sb="23" eb="25">
      <t>ジョウホウ</t>
    </rPh>
    <rPh sb="26" eb="28">
      <t>ヒラツカ</t>
    </rPh>
    <rPh sb="28" eb="31">
      <t>ゼイムショ</t>
    </rPh>
    <rPh sb="31" eb="33">
      <t>カンナイ</t>
    </rPh>
    <phoneticPr fontId="1"/>
  </si>
  <si>
    <t>％</t>
    <phoneticPr fontId="1"/>
  </si>
  <si>
    <t>　資料：戸籍税務課</t>
    <rPh sb="1" eb="3">
      <t>シリョウ</t>
    </rPh>
    <rPh sb="4" eb="6">
      <t>コセキ</t>
    </rPh>
    <rPh sb="6" eb="8">
      <t>ゼイム</t>
    </rPh>
    <rPh sb="8" eb="9">
      <t>カ</t>
    </rPh>
    <phoneticPr fontId="1"/>
  </si>
  <si>
    <t>焼酎</t>
    <rPh sb="0" eb="2">
      <t>ショウチュウ</t>
    </rPh>
    <phoneticPr fontId="1"/>
  </si>
  <si>
    <t>30年</t>
    <rPh sb="2" eb="3">
      <t>トシ</t>
    </rPh>
    <phoneticPr fontId="1"/>
  </si>
  <si>
    <t>2年度</t>
    <rPh sb="1" eb="3">
      <t>ネンド</t>
    </rPh>
    <phoneticPr fontId="1"/>
  </si>
  <si>
    <t>3年度</t>
    <rPh sb="1" eb="3">
      <t>ネンド</t>
    </rPh>
    <phoneticPr fontId="1"/>
  </si>
  <si>
    <t>年　別</t>
    <rPh sb="0" eb="1">
      <t>ネン</t>
    </rPh>
    <rPh sb="2" eb="3">
      <t>ベツ</t>
    </rPh>
    <phoneticPr fontId="1"/>
  </si>
  <si>
    <t>世帯数</t>
    <rPh sb="0" eb="3">
      <t>セタイスウ</t>
    </rPh>
    <phoneticPr fontId="1"/>
  </si>
  <si>
    <t>戸数に対する普及率</t>
    <rPh sb="0" eb="2">
      <t>コスウ</t>
    </rPh>
    <rPh sb="3" eb="4">
      <t>タイ</t>
    </rPh>
    <rPh sb="6" eb="8">
      <t>フキュウ</t>
    </rPh>
    <rPh sb="8" eb="9">
      <t>リツ</t>
    </rPh>
    <phoneticPr fontId="1"/>
  </si>
  <si>
    <t>人口</t>
    <rPh sb="0" eb="2">
      <t>ジンコウ</t>
    </rPh>
    <phoneticPr fontId="1"/>
  </si>
  <si>
    <t>人口に対する普及率</t>
    <rPh sb="0" eb="2">
      <t>ジンコウ</t>
    </rPh>
    <rPh sb="3" eb="4">
      <t>タイ</t>
    </rPh>
    <rPh sb="6" eb="8">
      <t>フキュウ</t>
    </rPh>
    <rPh sb="8" eb="9">
      <t>リツ</t>
    </rPh>
    <phoneticPr fontId="1"/>
  </si>
  <si>
    <t>給水状況</t>
    <rPh sb="0" eb="2">
      <t>キュウスイ</t>
    </rPh>
    <rPh sb="2" eb="4">
      <t>ジョウキョウ</t>
    </rPh>
    <phoneticPr fontId="1"/>
  </si>
  <si>
    <t>給水戸数</t>
    <rPh sb="0" eb="2">
      <t>キュウスイ</t>
    </rPh>
    <rPh sb="2" eb="4">
      <t>コスウ</t>
    </rPh>
    <phoneticPr fontId="1"/>
  </si>
  <si>
    <t>普及率</t>
    <rPh sb="0" eb="2">
      <t>フキュウ</t>
    </rPh>
    <rPh sb="2" eb="3">
      <t>リツ</t>
    </rPh>
    <phoneticPr fontId="1"/>
  </si>
  <si>
    <t>給水人口</t>
    <rPh sb="0" eb="2">
      <t>キュウスイ</t>
    </rPh>
    <rPh sb="2" eb="4">
      <t>ジンコウ</t>
    </rPh>
    <phoneticPr fontId="1"/>
  </si>
  <si>
    <t>年　間　　　給水量</t>
    <rPh sb="0" eb="1">
      <t>トシ</t>
    </rPh>
    <rPh sb="2" eb="3">
      <t>アイダ</t>
    </rPh>
    <rPh sb="6" eb="8">
      <t>キュウスイ</t>
    </rPh>
    <rPh sb="8" eb="9">
      <t>リョウ</t>
    </rPh>
    <phoneticPr fontId="1"/>
  </si>
  <si>
    <t>戸</t>
    <rPh sb="0" eb="1">
      <t>コ</t>
    </rPh>
    <phoneticPr fontId="1"/>
  </si>
  <si>
    <t>人</t>
    <rPh sb="0" eb="1">
      <t>ヒト</t>
    </rPh>
    <phoneticPr fontId="1"/>
  </si>
  <si>
    <t>㎥</t>
    <phoneticPr fontId="1"/>
  </si>
  <si>
    <t>令和元年度</t>
    <rPh sb="0" eb="2">
      <t>レイワ</t>
    </rPh>
    <rPh sb="2" eb="4">
      <t>ガンネン</t>
    </rPh>
    <rPh sb="4" eb="5">
      <t>ド</t>
    </rPh>
    <phoneticPr fontId="1"/>
  </si>
  <si>
    <t>2年度</t>
    <rPh sb="1" eb="3">
      <t>ネンド</t>
    </rPh>
    <rPh sb="2" eb="3">
      <t>ド</t>
    </rPh>
    <phoneticPr fontId="1"/>
  </si>
  <si>
    <t>3年度</t>
    <rPh sb="1" eb="3">
      <t>ネンド</t>
    </rPh>
    <rPh sb="2" eb="3">
      <t>ド</t>
    </rPh>
    <phoneticPr fontId="1"/>
  </si>
  <si>
    <t>　資料：神奈川県企業庁平塚水道営業所・地域政策課</t>
    <rPh sb="1" eb="3">
      <t>シリョウ</t>
    </rPh>
    <rPh sb="4" eb="8">
      <t>カナガワケン</t>
    </rPh>
    <rPh sb="8" eb="11">
      <t>キギョウチョウ</t>
    </rPh>
    <rPh sb="11" eb="13">
      <t>ヒラツカ</t>
    </rPh>
    <rPh sb="13" eb="15">
      <t>スイドウ</t>
    </rPh>
    <rPh sb="15" eb="17">
      <t>エイギョウ</t>
    </rPh>
    <rPh sb="17" eb="18">
      <t>ショ</t>
    </rPh>
    <rPh sb="19" eb="21">
      <t>チイキ</t>
    </rPh>
    <rPh sb="21" eb="23">
      <t>セイサク</t>
    </rPh>
    <rPh sb="23" eb="24">
      <t>カ</t>
    </rPh>
    <phoneticPr fontId="1"/>
  </si>
  <si>
    <t>４．水道普及率と給水状況</t>
  </si>
  <si>
    <t>５．たばこ消費状況</t>
    <rPh sb="5" eb="7">
      <t>ショウヒ</t>
    </rPh>
    <rPh sb="7" eb="9">
      <t>ジョウキョウ</t>
    </rPh>
    <phoneticPr fontId="1"/>
  </si>
  <si>
    <t>６．酒類販売数量</t>
    <rPh sb="2" eb="4">
      <t>シュルイ</t>
    </rPh>
    <rPh sb="4" eb="6">
      <t>ハンバイ</t>
    </rPh>
    <rPh sb="6" eb="8">
      <t>スウリョウ</t>
    </rPh>
    <phoneticPr fontId="1"/>
  </si>
  <si>
    <t>　(注)小数点第1位を四捨五入しているため、総数と内訳の合計は一致しない</t>
    <rPh sb="2" eb="3">
      <t>チュウ</t>
    </rPh>
    <rPh sb="4" eb="7">
      <t>ショウスウテン</t>
    </rPh>
    <rPh sb="7" eb="8">
      <t>ダイ</t>
    </rPh>
    <rPh sb="9" eb="10">
      <t>イ</t>
    </rPh>
    <rPh sb="11" eb="15">
      <t>シシャゴニュウ</t>
    </rPh>
    <rPh sb="22" eb="24">
      <t>ソウスウ</t>
    </rPh>
    <rPh sb="25" eb="27">
      <t>ウチワケ</t>
    </rPh>
    <rPh sb="28" eb="30">
      <t>ゴウケイ</t>
    </rPh>
    <rPh sb="31" eb="33">
      <t>イッチ</t>
    </rPh>
    <phoneticPr fontId="1"/>
  </si>
  <si>
    <t>１戸当たりの月平均使用量</t>
    <rPh sb="1" eb="2">
      <t>コ</t>
    </rPh>
    <rPh sb="2" eb="3">
      <t>ア</t>
    </rPh>
    <rPh sb="6" eb="7">
      <t>ツキ</t>
    </rPh>
    <rPh sb="7" eb="9">
      <t>ヘイキン</t>
    </rPh>
    <rPh sb="9" eb="12">
      <t>シヨウリョウ</t>
    </rPh>
    <phoneticPr fontId="1"/>
  </si>
  <si>
    <t>4年度</t>
    <rPh sb="1" eb="3">
      <t>ネンド</t>
    </rPh>
    <phoneticPr fontId="1"/>
  </si>
  <si>
    <t>令和元年</t>
  </si>
  <si>
    <t>2年</t>
  </si>
  <si>
    <t>4年度</t>
    <rPh sb="1" eb="3">
      <t>ネンド</t>
    </rPh>
    <rPh sb="2" eb="3">
      <t>ド</t>
    </rPh>
    <phoneticPr fontId="1"/>
  </si>
  <si>
    <t>5年度</t>
    <rPh sb="1" eb="3">
      <t>ネンド</t>
    </rPh>
    <rPh sb="2" eb="3">
      <t>ド</t>
    </rPh>
    <phoneticPr fontId="1"/>
  </si>
  <si>
    <t>5年度</t>
    <rPh sb="1" eb="3">
      <t>ネンド</t>
    </rPh>
    <phoneticPr fontId="1"/>
  </si>
  <si>
    <t>3年</t>
  </si>
  <si>
    <t>29年</t>
    <rPh sb="2" eb="3">
      <t>ネン</t>
    </rPh>
    <phoneticPr fontId="3"/>
  </si>
  <si>
    <t>令和</t>
    <rPh sb="0" eb="2">
      <t>レイワ</t>
    </rPh>
    <phoneticPr fontId="1"/>
  </si>
  <si>
    <t>元年度</t>
    <rPh sb="0" eb="1">
      <t>ゲン</t>
    </rPh>
    <rPh sb="1" eb="3">
      <t>ネンド</t>
    </rPh>
    <phoneticPr fontId="1"/>
  </si>
  <si>
    <t>4年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</si>
</sst>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0;&quot;△ &quot;0.00"/>
    <numFmt numFmtId="178" formatCode="0.0_ "/>
    <numFmt numFmtId="179" formatCode="#,##0.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right" vertical="center" shrinkToFit="1"/>
    </xf>
    <xf numFmtId="0" fontId="2" fillId="0" borderId="10" xfId="0" applyFont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8" fontId="2" fillId="0" borderId="2" xfId="0" applyNumberFormat="1" applyFont="1" applyBorder="1" applyAlignment="1">
      <alignment horizontal="right" vertical="center" shrinkToFit="1"/>
    </xf>
    <xf numFmtId="179" fontId="2" fillId="0" borderId="2" xfId="0" applyNumberFormat="1" applyFont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3" xfId="0" applyFont="1" applyBorder="1" applyAlignment="1">
      <alignment vertical="center" textRotation="255" shrinkToFit="1"/>
    </xf>
    <xf numFmtId="0" fontId="2" fillId="0" borderId="3" xfId="0" applyFont="1" applyBorder="1" applyAlignment="1">
      <alignment horizontal="center" vertical="center" textRotation="255" wrapText="1" shrinkToFit="1"/>
    </xf>
    <xf numFmtId="0" fontId="2" fillId="0" borderId="3" xfId="0" applyFont="1" applyBorder="1" applyAlignment="1">
      <alignment horizontal="center" vertical="center" textRotation="255" shrinkToFit="1"/>
    </xf>
    <xf numFmtId="0" fontId="2" fillId="0" borderId="5" xfId="0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vertical="center" shrinkToFit="1"/>
    </xf>
    <xf numFmtId="0" fontId="2" fillId="0" borderId="10" xfId="0" applyFont="1" applyFill="1" applyBorder="1" applyAlignment="1">
      <alignment horizontal="right" vertical="center" shrinkToFit="1"/>
    </xf>
    <xf numFmtId="179" fontId="2" fillId="0" borderId="10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9" fontId="2" fillId="0" borderId="11" xfId="0" applyNumberFormat="1" applyFont="1" applyFill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9" fontId="2" fillId="0" borderId="6" xfId="0" applyNumberFormat="1" applyFont="1" applyFill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2" fillId="0" borderId="6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0" xfId="0" applyFont="1" applyFill="1" applyBorder="1" applyAlignment="1">
      <alignment horizontal="lef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6" fillId="0" borderId="11" xfId="0" applyFont="1" applyBorder="1" applyAlignment="1">
      <alignment horizontal="right" vertical="center" shrinkToFit="1"/>
    </xf>
    <xf numFmtId="177" fontId="2" fillId="0" borderId="10" xfId="0" applyNumberFormat="1" applyFont="1" applyBorder="1" applyAlignment="1">
      <alignment horizontal="right" vertical="center" shrinkToFit="1"/>
    </xf>
    <xf numFmtId="177" fontId="2" fillId="0" borderId="11" xfId="0" applyNumberFormat="1" applyFont="1" applyBorder="1" applyAlignment="1">
      <alignment horizontal="right" vertical="center" shrinkToFit="1"/>
    </xf>
    <xf numFmtId="177" fontId="2" fillId="0" borderId="10" xfId="0" applyNumberFormat="1" applyFont="1" applyFill="1" applyBorder="1" applyAlignment="1">
      <alignment horizontal="right" vertical="center" shrinkToFit="1"/>
    </xf>
    <xf numFmtId="177" fontId="2" fillId="0" borderId="11" xfId="0" applyNumberFormat="1" applyFont="1" applyFill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right" vertical="center" shrinkToFit="1"/>
    </xf>
    <xf numFmtId="177" fontId="2" fillId="0" borderId="13" xfId="0" applyNumberFormat="1" applyFont="1" applyFill="1" applyBorder="1" applyAlignment="1">
      <alignment horizontal="right" vertical="center" shrinkToFit="1"/>
    </xf>
    <xf numFmtId="177" fontId="2" fillId="0" borderId="15" xfId="0" applyNumberFormat="1" applyFont="1" applyFill="1" applyBorder="1" applyAlignment="1">
      <alignment horizontal="right" vertical="center" shrinkToFit="1"/>
    </xf>
    <xf numFmtId="0" fontId="2" fillId="0" borderId="0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2DEA1-FBF6-4DA6-BA83-08D5FC533BB8}">
  <dimension ref="A1:M35"/>
  <sheetViews>
    <sheetView tabSelected="1" topLeftCell="A31" zoomScale="115" zoomScaleNormal="115" workbookViewId="0">
      <selection activeCell="K38" sqref="K38"/>
    </sheetView>
  </sheetViews>
  <sheetFormatPr defaultColWidth="9" defaultRowHeight="13.5" x14ac:dyDescent="0.15"/>
  <cols>
    <col min="1" max="12" width="7.5" style="1" customWidth="1"/>
    <col min="13" max="16384" width="9" style="1"/>
  </cols>
  <sheetData>
    <row r="1" spans="1:10" ht="15" customHeight="1" x14ac:dyDescent="0.15">
      <c r="A1" s="39" t="s">
        <v>40</v>
      </c>
      <c r="B1" s="39"/>
      <c r="C1" s="39"/>
      <c r="D1" s="39"/>
      <c r="E1" s="39"/>
      <c r="F1" s="39"/>
    </row>
    <row r="3" spans="1:10" ht="18.75" customHeight="1" x14ac:dyDescent="0.15">
      <c r="A3" s="37" t="s">
        <v>23</v>
      </c>
      <c r="B3" s="37" t="s">
        <v>24</v>
      </c>
      <c r="C3" s="37" t="s">
        <v>25</v>
      </c>
      <c r="D3" s="37"/>
      <c r="E3" s="37" t="s">
        <v>26</v>
      </c>
      <c r="F3" s="37" t="s">
        <v>27</v>
      </c>
      <c r="G3" s="37"/>
      <c r="H3" s="37" t="s">
        <v>28</v>
      </c>
      <c r="I3" s="37"/>
    </row>
    <row r="4" spans="1:10" ht="50.45" customHeight="1" x14ac:dyDescent="0.15">
      <c r="A4" s="37"/>
      <c r="B4" s="37"/>
      <c r="C4" s="12" t="s">
        <v>29</v>
      </c>
      <c r="D4" s="12" t="s">
        <v>30</v>
      </c>
      <c r="E4" s="37"/>
      <c r="F4" s="12" t="s">
        <v>31</v>
      </c>
      <c r="G4" s="12" t="s">
        <v>30</v>
      </c>
      <c r="H4" s="13" t="s">
        <v>32</v>
      </c>
      <c r="I4" s="14" t="s">
        <v>44</v>
      </c>
    </row>
    <row r="5" spans="1:10" ht="22.5" customHeight="1" x14ac:dyDescent="0.15">
      <c r="A5" s="15" t="s">
        <v>0</v>
      </c>
      <c r="B5" s="16" t="s">
        <v>33</v>
      </c>
      <c r="C5" s="16" t="s">
        <v>33</v>
      </c>
      <c r="D5" s="16" t="s">
        <v>17</v>
      </c>
      <c r="E5" s="16" t="s">
        <v>34</v>
      </c>
      <c r="F5" s="16" t="s">
        <v>34</v>
      </c>
      <c r="G5" s="16" t="s">
        <v>17</v>
      </c>
      <c r="H5" s="16" t="s">
        <v>35</v>
      </c>
      <c r="I5" s="16" t="s">
        <v>35</v>
      </c>
    </row>
    <row r="6" spans="1:10" ht="22.5" customHeight="1" x14ac:dyDescent="0.15">
      <c r="A6" s="2" t="s">
        <v>36</v>
      </c>
      <c r="B6" s="6">
        <v>11461</v>
      </c>
      <c r="C6" s="6">
        <v>12424</v>
      </c>
      <c r="D6" s="7">
        <v>108.40240816682663</v>
      </c>
      <c r="E6" s="6">
        <v>27551</v>
      </c>
      <c r="F6" s="6">
        <v>27529</v>
      </c>
      <c r="G6" s="7">
        <v>99.9</v>
      </c>
      <c r="H6" s="6">
        <v>2783472</v>
      </c>
      <c r="I6" s="8">
        <v>18.669993560849967</v>
      </c>
    </row>
    <row r="7" spans="1:10" ht="22.5" customHeight="1" x14ac:dyDescent="0.15">
      <c r="A7" s="2" t="s">
        <v>37</v>
      </c>
      <c r="B7" s="6">
        <v>11501</v>
      </c>
      <c r="C7" s="6">
        <v>12434</v>
      </c>
      <c r="D7" s="7">
        <v>108.11233805756022</v>
      </c>
      <c r="E7" s="6">
        <v>27360</v>
      </c>
      <c r="F7" s="6">
        <v>27341</v>
      </c>
      <c r="G7" s="7">
        <v>99.9</v>
      </c>
      <c r="H7" s="6">
        <v>2850572</v>
      </c>
      <c r="I7" s="8">
        <v>19.104686075813628</v>
      </c>
    </row>
    <row r="8" spans="1:10" ht="22.5" customHeight="1" x14ac:dyDescent="0.15">
      <c r="A8" s="2" t="s">
        <v>38</v>
      </c>
      <c r="B8" s="6">
        <v>11632</v>
      </c>
      <c r="C8" s="6">
        <v>12440</v>
      </c>
      <c r="D8" s="7">
        <v>106.94635488308116</v>
      </c>
      <c r="E8" s="6">
        <v>27228</v>
      </c>
      <c r="F8" s="6">
        <v>27209</v>
      </c>
      <c r="G8" s="7">
        <v>99.9</v>
      </c>
      <c r="H8" s="6">
        <v>2786517</v>
      </c>
      <c r="I8" s="8">
        <v>18.666378617363346</v>
      </c>
    </row>
    <row r="9" spans="1:10" ht="22.5" customHeight="1" x14ac:dyDescent="0.15">
      <c r="A9" s="25" t="s">
        <v>48</v>
      </c>
      <c r="B9" s="11">
        <v>11703</v>
      </c>
      <c r="C9" s="5">
        <v>12414</v>
      </c>
      <c r="D9" s="28">
        <f>C9/B9*100</f>
        <v>106.07536529095103</v>
      </c>
      <c r="E9" s="27">
        <v>27067</v>
      </c>
      <c r="F9" s="11">
        <v>27049</v>
      </c>
      <c r="G9" s="26">
        <v>99.9</v>
      </c>
      <c r="H9" s="11">
        <v>2715444</v>
      </c>
      <c r="I9" s="26">
        <f>H9/C9/12</f>
        <v>18.228371193813437</v>
      </c>
      <c r="J9" s="18"/>
    </row>
    <row r="10" spans="1:10" ht="22.5" customHeight="1" x14ac:dyDescent="0.15">
      <c r="A10" s="30" t="s">
        <v>49</v>
      </c>
      <c r="B10" s="32">
        <v>11760</v>
      </c>
      <c r="C10" s="32">
        <v>12421</v>
      </c>
      <c r="D10" s="33">
        <f>C10/B10*100</f>
        <v>105.62074829931973</v>
      </c>
      <c r="E10" s="32">
        <v>26811</v>
      </c>
      <c r="F10" s="32">
        <v>26793</v>
      </c>
      <c r="G10" s="33">
        <v>99.9</v>
      </c>
      <c r="H10" s="32">
        <v>2688698</v>
      </c>
      <c r="I10" s="33">
        <f>H10/C10/12</f>
        <v>18.038657649679305</v>
      </c>
    </row>
    <row r="11" spans="1:10" x14ac:dyDescent="0.15">
      <c r="A11" s="38" t="s">
        <v>39</v>
      </c>
      <c r="B11" s="38"/>
      <c r="C11" s="38"/>
      <c r="D11" s="38"/>
      <c r="E11" s="38"/>
      <c r="F11" s="38"/>
      <c r="G11" s="38"/>
      <c r="H11" s="38"/>
    </row>
    <row r="12" spans="1:10" ht="8.25" customHeight="1" x14ac:dyDescent="0.15">
      <c r="A12" s="17"/>
      <c r="B12" s="17"/>
      <c r="C12" s="17"/>
      <c r="D12" s="17"/>
      <c r="E12" s="17"/>
      <c r="F12" s="17"/>
      <c r="G12" s="17"/>
      <c r="H12" s="17"/>
    </row>
    <row r="13" spans="1:10" ht="15" customHeight="1" x14ac:dyDescent="0.15">
      <c r="A13" s="39" t="s">
        <v>41</v>
      </c>
      <c r="B13" s="39"/>
      <c r="C13" s="39"/>
      <c r="D13" s="39"/>
      <c r="E13" s="39"/>
    </row>
    <row r="14" spans="1:10" ht="4.5" customHeight="1" x14ac:dyDescent="0.15"/>
    <row r="15" spans="1:10" ht="15" customHeight="1" x14ac:dyDescent="0.15">
      <c r="A15" s="12" t="s">
        <v>1</v>
      </c>
      <c r="B15" s="40" t="s">
        <v>2</v>
      </c>
      <c r="C15" s="41"/>
      <c r="D15" s="40" t="s">
        <v>3</v>
      </c>
      <c r="E15" s="42"/>
    </row>
    <row r="16" spans="1:10" ht="22.5" customHeight="1" x14ac:dyDescent="0.15">
      <c r="A16" s="15" t="s">
        <v>53</v>
      </c>
      <c r="B16" s="43" t="s">
        <v>4</v>
      </c>
      <c r="C16" s="44"/>
      <c r="D16" s="43" t="s">
        <v>17</v>
      </c>
      <c r="E16" s="44"/>
    </row>
    <row r="17" spans="1:13" ht="22.5" customHeight="1" x14ac:dyDescent="0.15">
      <c r="A17" s="2" t="s">
        <v>54</v>
      </c>
      <c r="B17" s="46">
        <v>22711936</v>
      </c>
      <c r="C17" s="47"/>
      <c r="D17" s="48">
        <v>-4.68</v>
      </c>
      <c r="E17" s="49"/>
    </row>
    <row r="18" spans="1:13" ht="22.5" customHeight="1" x14ac:dyDescent="0.15">
      <c r="A18" s="3" t="s">
        <v>21</v>
      </c>
      <c r="B18" s="46">
        <v>20917089</v>
      </c>
      <c r="C18" s="47"/>
      <c r="D18" s="50">
        <f>B18/B17*100-100</f>
        <v>-7.9026596411684125</v>
      </c>
      <c r="E18" s="51"/>
    </row>
    <row r="19" spans="1:13" ht="22.5" customHeight="1" x14ac:dyDescent="0.15">
      <c r="A19" s="9" t="s">
        <v>22</v>
      </c>
      <c r="B19" s="46">
        <v>20334004</v>
      </c>
      <c r="C19" s="52"/>
      <c r="D19" s="50">
        <f>B19/B18*100-100</f>
        <v>-2.7876010854091646</v>
      </c>
      <c r="E19" s="53"/>
      <c r="F19" s="18"/>
    </row>
    <row r="20" spans="1:13" ht="22.5" customHeight="1" x14ac:dyDescent="0.15">
      <c r="A20" s="9" t="s">
        <v>45</v>
      </c>
      <c r="B20" s="46">
        <v>20359485</v>
      </c>
      <c r="C20" s="52"/>
      <c r="D20" s="50">
        <f>B20/B19*100-100</f>
        <v>0.12531226019234509</v>
      </c>
      <c r="E20" s="51"/>
      <c r="F20" s="29"/>
    </row>
    <row r="21" spans="1:13" ht="22.5" customHeight="1" x14ac:dyDescent="0.15">
      <c r="A21" s="30" t="s">
        <v>50</v>
      </c>
      <c r="B21" s="54">
        <v>19681677</v>
      </c>
      <c r="C21" s="55"/>
      <c r="D21" s="56">
        <f>B21/B20*100-100</f>
        <v>-3.3292001246593372</v>
      </c>
      <c r="E21" s="57"/>
      <c r="F21" s="18"/>
    </row>
    <row r="22" spans="1:13" x14ac:dyDescent="0.15">
      <c r="A22" s="58" t="s">
        <v>18</v>
      </c>
      <c r="B22" s="58"/>
      <c r="C22" s="58"/>
      <c r="D22" s="58"/>
      <c r="E22" s="58"/>
      <c r="F22" s="58"/>
      <c r="G22" s="58"/>
      <c r="H22" s="58"/>
    </row>
    <row r="24" spans="1:13" ht="15" customHeight="1" x14ac:dyDescent="0.15">
      <c r="A24" s="39" t="s">
        <v>42</v>
      </c>
      <c r="B24" s="39"/>
      <c r="C24" s="39"/>
      <c r="D24" s="39"/>
      <c r="E24" s="39"/>
    </row>
    <row r="25" spans="1:13" ht="6.75" customHeight="1" x14ac:dyDescent="0.15"/>
    <row r="26" spans="1:13" ht="127.5" customHeight="1" x14ac:dyDescent="0.15">
      <c r="A26" s="12" t="s">
        <v>1</v>
      </c>
      <c r="B26" s="19" t="s">
        <v>7</v>
      </c>
      <c r="C26" s="20" t="s">
        <v>8</v>
      </c>
      <c r="D26" s="20" t="s">
        <v>19</v>
      </c>
      <c r="E26" s="21" t="s">
        <v>12</v>
      </c>
      <c r="F26" s="21" t="s">
        <v>5</v>
      </c>
      <c r="G26" s="20" t="s">
        <v>9</v>
      </c>
      <c r="H26" s="20" t="s">
        <v>10</v>
      </c>
      <c r="I26" s="21" t="s">
        <v>11</v>
      </c>
      <c r="J26" s="20" t="s">
        <v>13</v>
      </c>
      <c r="K26" s="21" t="s">
        <v>14</v>
      </c>
      <c r="L26" s="21" t="s">
        <v>15</v>
      </c>
    </row>
    <row r="27" spans="1:13" ht="22.5" customHeight="1" x14ac:dyDescent="0.15">
      <c r="A27" s="15" t="s">
        <v>0</v>
      </c>
      <c r="B27" s="16" t="s">
        <v>6</v>
      </c>
      <c r="C27" s="16" t="s">
        <v>6</v>
      </c>
      <c r="D27" s="16" t="s">
        <v>6</v>
      </c>
      <c r="E27" s="22" t="s">
        <v>6</v>
      </c>
      <c r="F27" s="22" t="s">
        <v>6</v>
      </c>
      <c r="G27" s="16" t="s">
        <v>6</v>
      </c>
      <c r="H27" s="23" t="s">
        <v>6</v>
      </c>
      <c r="I27" s="16" t="s">
        <v>6</v>
      </c>
      <c r="J27" s="16" t="s">
        <v>6</v>
      </c>
      <c r="K27" s="16" t="s">
        <v>6</v>
      </c>
      <c r="L27" s="16" t="s">
        <v>6</v>
      </c>
    </row>
    <row r="28" spans="1:13" ht="22.5" customHeight="1" x14ac:dyDescent="0.15">
      <c r="A28" s="2" t="s">
        <v>52</v>
      </c>
      <c r="B28" s="24">
        <v>28395</v>
      </c>
      <c r="C28" s="6">
        <v>1848</v>
      </c>
      <c r="D28" s="6">
        <v>3420</v>
      </c>
      <c r="E28" s="6">
        <v>537</v>
      </c>
      <c r="F28" s="6">
        <v>6420</v>
      </c>
      <c r="G28" s="6">
        <v>1374</v>
      </c>
      <c r="H28" s="6">
        <v>550</v>
      </c>
      <c r="I28" s="6">
        <v>2114</v>
      </c>
      <c r="J28" s="6">
        <v>1877</v>
      </c>
      <c r="K28" s="6">
        <v>8040</v>
      </c>
      <c r="L28" s="6">
        <v>2215</v>
      </c>
    </row>
    <row r="29" spans="1:13" ht="22.5" customHeight="1" x14ac:dyDescent="0.15">
      <c r="A29" s="2" t="s">
        <v>20</v>
      </c>
      <c r="B29" s="24">
        <v>28435</v>
      </c>
      <c r="C29" s="6">
        <v>2019</v>
      </c>
      <c r="D29" s="6">
        <v>3424</v>
      </c>
      <c r="E29" s="6">
        <v>528</v>
      </c>
      <c r="F29" s="6">
        <v>6218</v>
      </c>
      <c r="G29" s="6">
        <v>1226</v>
      </c>
      <c r="H29" s="6">
        <v>575</v>
      </c>
      <c r="I29" s="6">
        <v>1857</v>
      </c>
      <c r="J29" s="6">
        <v>2132</v>
      </c>
      <c r="K29" s="6">
        <v>8402</v>
      </c>
      <c r="L29" s="6">
        <v>2054</v>
      </c>
    </row>
    <row r="30" spans="1:13" ht="22.5" customHeight="1" x14ac:dyDescent="0.15">
      <c r="A30" s="9" t="s">
        <v>46</v>
      </c>
      <c r="B30" s="24">
        <v>26361</v>
      </c>
      <c r="C30" s="5">
        <v>1506</v>
      </c>
      <c r="D30" s="5">
        <v>3023</v>
      </c>
      <c r="E30" s="5">
        <v>211</v>
      </c>
      <c r="F30" s="5">
        <v>5178</v>
      </c>
      <c r="G30" s="5">
        <v>990</v>
      </c>
      <c r="H30" s="5">
        <v>602</v>
      </c>
      <c r="I30" s="5">
        <v>1667</v>
      </c>
      <c r="J30" s="5">
        <v>2480</v>
      </c>
      <c r="K30" s="5">
        <v>8979</v>
      </c>
      <c r="L30" s="5">
        <v>1723</v>
      </c>
    </row>
    <row r="31" spans="1:13" ht="22.5" customHeight="1" x14ac:dyDescent="0.15">
      <c r="A31" s="3" t="s">
        <v>47</v>
      </c>
      <c r="B31" s="4">
        <v>28982</v>
      </c>
      <c r="C31" s="10">
        <v>1593</v>
      </c>
      <c r="D31" s="10">
        <v>3241</v>
      </c>
      <c r="E31" s="10">
        <v>240</v>
      </c>
      <c r="F31" s="10">
        <v>5920</v>
      </c>
      <c r="G31" s="10">
        <v>1170</v>
      </c>
      <c r="H31" s="10">
        <v>663</v>
      </c>
      <c r="I31" s="10">
        <v>1782</v>
      </c>
      <c r="J31" s="10">
        <v>2978</v>
      </c>
      <c r="K31" s="10">
        <v>9655</v>
      </c>
      <c r="L31" s="5">
        <v>1739</v>
      </c>
      <c r="M31" s="18"/>
    </row>
    <row r="32" spans="1:13" ht="22.5" customHeight="1" x14ac:dyDescent="0.15">
      <c r="A32" s="3" t="s">
        <v>51</v>
      </c>
      <c r="B32" s="4">
        <v>28307</v>
      </c>
      <c r="C32" s="35">
        <v>1471</v>
      </c>
      <c r="D32" s="35">
        <v>3023</v>
      </c>
      <c r="E32" s="35">
        <v>234</v>
      </c>
      <c r="F32" s="35">
        <v>5887</v>
      </c>
      <c r="G32" s="35">
        <v>1081</v>
      </c>
      <c r="H32" s="35">
        <v>650</v>
      </c>
      <c r="I32" s="35">
        <v>1838</v>
      </c>
      <c r="J32" s="35">
        <v>3272</v>
      </c>
      <c r="K32" s="35">
        <v>9461</v>
      </c>
      <c r="L32" s="5">
        <v>1388</v>
      </c>
      <c r="M32" s="29"/>
    </row>
    <row r="33" spans="1:13" ht="22.5" customHeight="1" x14ac:dyDescent="0.15">
      <c r="A33" s="36" t="s">
        <v>55</v>
      </c>
      <c r="B33" s="34">
        <v>26917</v>
      </c>
      <c r="C33" s="31">
        <v>1380</v>
      </c>
      <c r="D33" s="31">
        <v>2900</v>
      </c>
      <c r="E33" s="31">
        <v>234</v>
      </c>
      <c r="F33" s="31">
        <v>5885</v>
      </c>
      <c r="G33" s="31">
        <v>1024</v>
      </c>
      <c r="H33" s="31">
        <v>666</v>
      </c>
      <c r="I33" s="31">
        <v>1695</v>
      </c>
      <c r="J33" s="31">
        <v>3211</v>
      </c>
      <c r="K33" s="31">
        <v>8673</v>
      </c>
      <c r="L33" s="32">
        <v>1249</v>
      </c>
      <c r="M33" s="29"/>
    </row>
    <row r="34" spans="1:13" x14ac:dyDescent="0.15">
      <c r="A34" s="45" t="s">
        <v>16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</row>
    <row r="35" spans="1:13" x14ac:dyDescent="0.15">
      <c r="A35" s="45" t="s">
        <v>43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</row>
  </sheetData>
  <mergeCells count="27">
    <mergeCell ref="A35:L35"/>
    <mergeCell ref="B17:C17"/>
    <mergeCell ref="D17:E17"/>
    <mergeCell ref="B18:C18"/>
    <mergeCell ref="D18:E18"/>
    <mergeCell ref="B19:C19"/>
    <mergeCell ref="D19:E19"/>
    <mergeCell ref="B21:C21"/>
    <mergeCell ref="D21:E21"/>
    <mergeCell ref="A22:H22"/>
    <mergeCell ref="A24:E24"/>
    <mergeCell ref="A34:L34"/>
    <mergeCell ref="B20:C20"/>
    <mergeCell ref="D20:E20"/>
    <mergeCell ref="A13:E13"/>
    <mergeCell ref="B15:C15"/>
    <mergeCell ref="D15:E15"/>
    <mergeCell ref="B16:C16"/>
    <mergeCell ref="D16:E16"/>
    <mergeCell ref="H3:I3"/>
    <mergeCell ref="A11:H11"/>
    <mergeCell ref="A1:F1"/>
    <mergeCell ref="A3:A4"/>
    <mergeCell ref="B3:B4"/>
    <mergeCell ref="C3:D3"/>
    <mergeCell ref="E3:E4"/>
    <mergeCell ref="F3:G3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明朝,標準"- 30 -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30</vt:lpstr>
      <vt:lpstr>'30'!Print_Area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2025-02-10T02:49:24Z</cp:lastPrinted>
  <dcterms:created xsi:type="dcterms:W3CDTF">2010-11-26T00:48:49Z</dcterms:created>
  <dcterms:modified xsi:type="dcterms:W3CDTF">2025-02-10T02:49:25Z</dcterms:modified>
</cp:coreProperties>
</file>