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2252A80B-41C5-4FFC-9FE2-7C9986CCAAE3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71" sheetId="2" r:id="rId1"/>
  </sheets>
  <definedNames>
    <definedName name="_xlnm.Print_Area" localSheetId="0">'71'!$A$1:$G$49</definedName>
  </definedNames>
  <calcPr calcId="191029"/>
</workbook>
</file>

<file path=xl/calcChain.xml><?xml version="1.0" encoding="utf-8"?>
<calcChain xmlns="http://schemas.openxmlformats.org/spreadsheetml/2006/main">
  <c r="E35" i="2" l="1"/>
  <c r="E36" i="2"/>
  <c r="E37" i="2"/>
  <c r="E38" i="2"/>
  <c r="E44" i="2"/>
  <c r="E45" i="2"/>
  <c r="E47" i="2"/>
  <c r="E30" i="2"/>
  <c r="E31" i="2"/>
  <c r="E32" i="2"/>
  <c r="E33" i="2"/>
  <c r="E29" i="2"/>
  <c r="G23" i="2"/>
  <c r="G22" i="2"/>
  <c r="G21" i="2"/>
  <c r="G20" i="2"/>
  <c r="G14" i="2"/>
  <c r="G12" i="2"/>
  <c r="G11" i="2"/>
  <c r="G8" i="2"/>
  <c r="G7" i="2"/>
  <c r="G5" i="2" s="1"/>
  <c r="G6" i="2"/>
  <c r="E23" i="2"/>
  <c r="C23" i="2"/>
  <c r="E22" i="2"/>
  <c r="C22" i="2"/>
  <c r="E21" i="2"/>
  <c r="C21" i="2"/>
  <c r="E20" i="2"/>
  <c r="C20" i="2"/>
  <c r="E14" i="2"/>
  <c r="C14" i="2"/>
  <c r="E12" i="2"/>
  <c r="C12" i="2"/>
  <c r="E11" i="2"/>
  <c r="C11" i="2"/>
  <c r="C9" i="2"/>
  <c r="E8" i="2"/>
  <c r="C8" i="2"/>
  <c r="E7" i="2"/>
  <c r="C7" i="2"/>
  <c r="E6" i="2"/>
  <c r="C6" i="2"/>
  <c r="E5" i="2"/>
  <c r="C5" i="2"/>
</calcChain>
</file>

<file path=xl/sharedStrings.xml><?xml version="1.0" encoding="utf-8"?>
<sst xmlns="http://schemas.openxmlformats.org/spreadsheetml/2006/main" count="145" uniqueCount="37">
  <si>
    <t>決算額</t>
    <rPh sb="0" eb="2">
      <t>ケッサン</t>
    </rPh>
    <rPh sb="2" eb="3">
      <t>ガク</t>
    </rPh>
    <phoneticPr fontId="1"/>
  </si>
  <si>
    <t>千円</t>
    <rPh sb="0" eb="2">
      <t>センエン</t>
    </rPh>
    <phoneticPr fontId="1"/>
  </si>
  <si>
    <t>％</t>
    <phoneticPr fontId="1"/>
  </si>
  <si>
    <t>区　分</t>
    <rPh sb="0" eb="1">
      <t>ク</t>
    </rPh>
    <rPh sb="2" eb="3">
      <t>フン</t>
    </rPh>
    <phoneticPr fontId="1"/>
  </si>
  <si>
    <t>構成比</t>
    <rPh sb="0" eb="3">
      <t>コウセイヒ</t>
    </rPh>
    <phoneticPr fontId="1"/>
  </si>
  <si>
    <t>(2)歳出</t>
    <rPh sb="3" eb="5">
      <t>サイシュツ</t>
    </rPh>
    <phoneticPr fontId="1"/>
  </si>
  <si>
    <t>歳出総額</t>
    <rPh sb="0" eb="2">
      <t>サイシュツ</t>
    </rPh>
    <rPh sb="2" eb="4">
      <t>ソウガク</t>
    </rPh>
    <phoneticPr fontId="1"/>
  </si>
  <si>
    <t>　　療養諸費</t>
    <rPh sb="2" eb="4">
      <t>リョウヨウ</t>
    </rPh>
    <rPh sb="4" eb="6">
      <t>ショヒ</t>
    </rPh>
    <phoneticPr fontId="1"/>
  </si>
  <si>
    <t>　　高額医療費</t>
    <rPh sb="2" eb="4">
      <t>コウガク</t>
    </rPh>
    <rPh sb="4" eb="7">
      <t>イリョウヒ</t>
    </rPh>
    <phoneticPr fontId="1"/>
  </si>
  <si>
    <t>　総務費</t>
    <rPh sb="1" eb="4">
      <t>ソウムヒ</t>
    </rPh>
    <phoneticPr fontId="1"/>
  </si>
  <si>
    <t>　保険給付費</t>
    <rPh sb="1" eb="3">
      <t>ホケン</t>
    </rPh>
    <rPh sb="3" eb="5">
      <t>キュウフ</t>
    </rPh>
    <rPh sb="5" eb="6">
      <t>ヒ</t>
    </rPh>
    <phoneticPr fontId="1"/>
  </si>
  <si>
    <t>　　移送費</t>
    <rPh sb="2" eb="4">
      <t>イソウ</t>
    </rPh>
    <rPh sb="4" eb="5">
      <t>ヒ</t>
    </rPh>
    <phoneticPr fontId="1"/>
  </si>
  <si>
    <t>　　葬祭諸費</t>
    <rPh sb="2" eb="4">
      <t>ソウサイ</t>
    </rPh>
    <rPh sb="4" eb="6">
      <t>ショヒ</t>
    </rPh>
    <phoneticPr fontId="1"/>
  </si>
  <si>
    <t>　後期高齢者支援金等</t>
    <rPh sb="1" eb="3">
      <t>コウキ</t>
    </rPh>
    <rPh sb="3" eb="6">
      <t>コウレイシャ</t>
    </rPh>
    <rPh sb="6" eb="8">
      <t>シエン</t>
    </rPh>
    <rPh sb="8" eb="10">
      <t>キントウ</t>
    </rPh>
    <phoneticPr fontId="1"/>
  </si>
  <si>
    <t>　前期高齢者納付金等</t>
    <rPh sb="1" eb="3">
      <t>ゼンキ</t>
    </rPh>
    <rPh sb="3" eb="6">
      <t>コウレイシャ</t>
    </rPh>
    <rPh sb="6" eb="8">
      <t>ノウフ</t>
    </rPh>
    <rPh sb="8" eb="10">
      <t>キントウ</t>
    </rPh>
    <phoneticPr fontId="1"/>
  </si>
  <si>
    <t>　老人保健拠出金</t>
    <rPh sb="1" eb="3">
      <t>ロウジン</t>
    </rPh>
    <rPh sb="3" eb="5">
      <t>ホケン</t>
    </rPh>
    <rPh sb="5" eb="8">
      <t>キョシュツキン</t>
    </rPh>
    <phoneticPr fontId="1"/>
  </si>
  <si>
    <t>　介護納付金</t>
    <rPh sb="1" eb="3">
      <t>カイゴ</t>
    </rPh>
    <rPh sb="3" eb="6">
      <t>ノウフキン</t>
    </rPh>
    <phoneticPr fontId="1"/>
  </si>
  <si>
    <t>　共同事業拠出金</t>
    <rPh sb="1" eb="3">
      <t>キョウドウ</t>
    </rPh>
    <rPh sb="3" eb="5">
      <t>ジギョウ</t>
    </rPh>
    <rPh sb="5" eb="8">
      <t>キョシュツキン</t>
    </rPh>
    <phoneticPr fontId="1"/>
  </si>
  <si>
    <t>　保健事業費</t>
    <rPh sb="1" eb="3">
      <t>ホケン</t>
    </rPh>
    <rPh sb="3" eb="5">
      <t>ジギョウ</t>
    </rPh>
    <rPh sb="5" eb="6">
      <t>ヒ</t>
    </rPh>
    <phoneticPr fontId="1"/>
  </si>
  <si>
    <t>　基金積立金</t>
    <rPh sb="1" eb="3">
      <t>キキン</t>
    </rPh>
    <rPh sb="3" eb="5">
      <t>ツミタテ</t>
    </rPh>
    <rPh sb="5" eb="6">
      <t>キン</t>
    </rPh>
    <phoneticPr fontId="1"/>
  </si>
  <si>
    <t>　公債費</t>
    <rPh sb="1" eb="4">
      <t>コウサイヒ</t>
    </rPh>
    <phoneticPr fontId="1"/>
  </si>
  <si>
    <t>　諸支出金</t>
    <rPh sb="1" eb="2">
      <t>ショ</t>
    </rPh>
    <rPh sb="2" eb="5">
      <t>シシュツキン</t>
    </rPh>
    <phoneticPr fontId="1"/>
  </si>
  <si>
    <t>　予備費</t>
    <rPh sb="1" eb="4">
      <t>ヨビヒ</t>
    </rPh>
    <phoneticPr fontId="1"/>
  </si>
  <si>
    <t>　　出産育児諸費</t>
    <rPh sb="2" eb="4">
      <t>シュッサン</t>
    </rPh>
    <rPh sb="4" eb="6">
      <t>イクジ</t>
    </rPh>
    <rPh sb="6" eb="7">
      <t>ショ</t>
    </rPh>
    <rPh sb="7" eb="8">
      <t>ヒ</t>
    </rPh>
    <phoneticPr fontId="1"/>
  </si>
  <si>
    <t>-</t>
  </si>
  <si>
    <t>　資料：福祉保険課</t>
    <rPh sb="1" eb="3">
      <t>シリョウ</t>
    </rPh>
    <rPh sb="4" eb="6">
      <t>フクシ</t>
    </rPh>
    <rPh sb="6" eb="8">
      <t>ホケン</t>
    </rPh>
    <rPh sb="8" eb="9">
      <t>カ</t>
    </rPh>
    <phoneticPr fontId="1"/>
  </si>
  <si>
    <t>-</t>
    <phoneticPr fontId="1"/>
  </si>
  <si>
    <t>令和2年度</t>
    <rPh sb="0" eb="2">
      <t>レイワ</t>
    </rPh>
    <rPh sb="3" eb="5">
      <t>ネンド</t>
    </rPh>
    <phoneticPr fontId="1"/>
  </si>
  <si>
    <t>令和3年度</t>
    <rPh sb="0" eb="2">
      <t>レイワ</t>
    </rPh>
    <rPh sb="3" eb="5">
      <t>ネンド</t>
    </rPh>
    <phoneticPr fontId="1"/>
  </si>
  <si>
    <t>-</t>
    <phoneticPr fontId="2"/>
  </si>
  <si>
    <t>令和元年度</t>
    <rPh sb="0" eb="2">
      <t>レイワ</t>
    </rPh>
    <rPh sb="2" eb="3">
      <t>ガン</t>
    </rPh>
    <rPh sb="3" eb="5">
      <t>ネンド</t>
    </rPh>
    <phoneticPr fontId="1"/>
  </si>
  <si>
    <t>令和4年度</t>
    <rPh sb="0" eb="2">
      <t>レイワ</t>
    </rPh>
    <rPh sb="3" eb="5">
      <t>ネンド</t>
    </rPh>
    <phoneticPr fontId="1"/>
  </si>
  <si>
    <t>　　傷病手当金</t>
    <rPh sb="2" eb="4">
      <t>ショウビョウ</t>
    </rPh>
    <rPh sb="4" eb="7">
      <t>テアテキン</t>
    </rPh>
    <phoneticPr fontId="1"/>
  </si>
  <si>
    <t>　保険事業費納付金</t>
    <rPh sb="1" eb="3">
      <t>ホケン</t>
    </rPh>
    <rPh sb="3" eb="5">
      <t>ジギョウ</t>
    </rPh>
    <rPh sb="5" eb="6">
      <t>ヒ</t>
    </rPh>
    <rPh sb="6" eb="9">
      <t>ノウフキン</t>
    </rPh>
    <phoneticPr fontId="1"/>
  </si>
  <si>
    <t>　保険事業費納付金</t>
    <rPh sb="1" eb="3">
      <t>ホケン</t>
    </rPh>
    <rPh sb="3" eb="6">
      <t>ジギョウヒ</t>
    </rPh>
    <rPh sb="6" eb="9">
      <t>ノウフキン</t>
    </rPh>
    <phoneticPr fontId="1"/>
  </si>
  <si>
    <t>令和5年度</t>
    <rPh sb="0" eb="2">
      <t>レイワ</t>
    </rPh>
    <rPh sb="3" eb="5">
      <t>ネンド</t>
    </rPh>
    <phoneticPr fontId="1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</si>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</sst>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.0;&quot;△ &quot;#,##0.0"/>
    <numFmt numFmtId="178" formatCode="#,##0;&quot;△ &quot;#,##0"/>
    <numFmt numFmtId="179" formatCode="0.00000%"/>
  </numFmts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 shrinkToFit="1"/>
    </xf>
    <xf numFmtId="176" fontId="3" fillId="0" borderId="3" xfId="0" applyNumberFormat="1" applyFont="1" applyFill="1" applyBorder="1" applyAlignment="1">
      <alignment horizontal="right" vertical="center" shrinkToFit="1"/>
    </xf>
    <xf numFmtId="0" fontId="3" fillId="0" borderId="3" xfId="0" applyFont="1" applyFill="1" applyBorder="1" applyAlignment="1">
      <alignment vertical="center" shrinkToFit="1"/>
    </xf>
    <xf numFmtId="177" fontId="3" fillId="0" borderId="4" xfId="0" applyNumberFormat="1" applyFont="1" applyFill="1" applyBorder="1" applyAlignment="1">
      <alignment horizontal="right" vertical="center" shrinkToFit="1"/>
    </xf>
    <xf numFmtId="177" fontId="3" fillId="0" borderId="0" xfId="0" applyNumberFormat="1" applyFont="1" applyFill="1" applyBorder="1" applyAlignment="1">
      <alignment horizontal="right" vertical="center" shrinkToFit="1"/>
    </xf>
    <xf numFmtId="177" fontId="3" fillId="0" borderId="3" xfId="0" applyNumberFormat="1" applyFont="1" applyFill="1" applyBorder="1" applyAlignment="1">
      <alignment horizontal="right" vertical="center" shrinkToFit="1"/>
    </xf>
    <xf numFmtId="178" fontId="3" fillId="0" borderId="4" xfId="0" applyNumberFormat="1" applyFont="1" applyFill="1" applyBorder="1" applyAlignment="1">
      <alignment horizontal="right" vertical="center" shrinkToFit="1"/>
    </xf>
    <xf numFmtId="179" fontId="3" fillId="2" borderId="0" xfId="0" applyNumberFormat="1" applyFont="1" applyFill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left" vertical="center" shrinkToFit="1"/>
    </xf>
    <xf numFmtId="0" fontId="3" fillId="0" borderId="2" xfId="0" applyFont="1" applyFill="1" applyBorder="1" applyAlignment="1">
      <alignment horizontal="right" vertical="center" shrinkToFit="1"/>
    </xf>
    <xf numFmtId="0" fontId="3" fillId="0" borderId="3" xfId="0" applyFont="1" applyFill="1" applyBorder="1" applyAlignment="1">
      <alignment horizontal="left" vertical="center" shrinkToFit="1"/>
    </xf>
    <xf numFmtId="0" fontId="3" fillId="0" borderId="4" xfId="0" applyFont="1" applyFill="1" applyBorder="1" applyAlignment="1">
      <alignment horizontal="left" vertical="center" shrinkToFit="1"/>
    </xf>
    <xf numFmtId="0" fontId="3" fillId="0" borderId="0" xfId="0" applyFont="1" applyFill="1" applyBorder="1" applyAlignment="1">
      <alignment horizontal="left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0" xfId="0" applyFont="1" applyFill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right" vertical="center" shrinkToFit="1"/>
    </xf>
    <xf numFmtId="176" fontId="3" fillId="0" borderId="0" xfId="0" applyNumberFormat="1" applyFont="1" applyFill="1" applyBorder="1" applyAlignment="1">
      <alignment horizontal="right" vertical="center" shrinkToFit="1"/>
    </xf>
    <xf numFmtId="178" fontId="3" fillId="0" borderId="0" xfId="0" applyNumberFormat="1" applyFont="1" applyFill="1" applyBorder="1" applyAlignment="1">
      <alignment horizontal="right" vertical="center" shrinkToFit="1"/>
    </xf>
    <xf numFmtId="0" fontId="3" fillId="0" borderId="0" xfId="0" applyFont="1" applyFill="1" applyAlignment="1">
      <alignment horizontal="left" vertical="center" shrinkToFit="1"/>
    </xf>
    <xf numFmtId="0" fontId="3" fillId="0" borderId="2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center" shrinkToFit="1"/>
    </xf>
    <xf numFmtId="0" fontId="3" fillId="0" borderId="6" xfId="0" applyFont="1" applyFill="1" applyBorder="1" applyAlignment="1">
      <alignment horizontal="center" vertical="center" shrinkToFit="1"/>
    </xf>
    <xf numFmtId="0" fontId="3" fillId="0" borderId="7" xfId="0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horizontal="left" vertical="center" shrinkToFit="1"/>
    </xf>
    <xf numFmtId="0" fontId="3" fillId="0" borderId="0" xfId="0" applyFont="1" applyFill="1" applyBorder="1" applyAlignment="1">
      <alignment horizontal="left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15509-98C4-4270-9A55-393179AB8A83}">
  <dimension ref="A1:H49"/>
  <sheetViews>
    <sheetView tabSelected="1" topLeftCell="A35" zoomScaleNormal="100" zoomScaleSheetLayoutView="55" workbookViewId="0">
      <selection activeCell="D43" sqref="D43"/>
    </sheetView>
  </sheetViews>
  <sheetFormatPr defaultColWidth="9" defaultRowHeight="13.5" x14ac:dyDescent="0.15"/>
  <cols>
    <col min="1" max="1" width="22.625" style="16" bestFit="1" customWidth="1"/>
    <col min="2" max="2" width="12.625" style="16" customWidth="1"/>
    <col min="3" max="3" width="9" style="16"/>
    <col min="4" max="4" width="12.625" style="16" customWidth="1"/>
    <col min="5" max="5" width="9" style="16"/>
    <col min="6" max="6" width="12.625" style="16" customWidth="1"/>
    <col min="7" max="7" width="9" style="16"/>
    <col min="8" max="16384" width="9" style="1"/>
  </cols>
  <sheetData>
    <row r="1" spans="1:8" ht="15" customHeight="1" x14ac:dyDescent="0.15">
      <c r="A1" s="26" t="s">
        <v>5</v>
      </c>
      <c r="B1" s="26"/>
      <c r="C1" s="26"/>
      <c r="D1" s="26"/>
      <c r="E1" s="26"/>
      <c r="F1" s="27"/>
      <c r="G1" s="27"/>
    </row>
    <row r="2" spans="1:8" ht="15" customHeight="1" x14ac:dyDescent="0.15">
      <c r="A2" s="22" t="s">
        <v>3</v>
      </c>
      <c r="B2" s="24" t="s">
        <v>30</v>
      </c>
      <c r="C2" s="25"/>
      <c r="D2" s="24" t="s">
        <v>27</v>
      </c>
      <c r="E2" s="25"/>
      <c r="F2" s="28" t="s">
        <v>28</v>
      </c>
      <c r="G2" s="28"/>
    </row>
    <row r="3" spans="1:8" x14ac:dyDescent="0.15">
      <c r="A3" s="23"/>
      <c r="B3" s="15" t="s">
        <v>0</v>
      </c>
      <c r="C3" s="15" t="s">
        <v>4</v>
      </c>
      <c r="D3" s="9" t="s">
        <v>0</v>
      </c>
      <c r="E3" s="9" t="s">
        <v>4</v>
      </c>
      <c r="F3" s="15" t="s">
        <v>0</v>
      </c>
      <c r="G3" s="15" t="s">
        <v>4</v>
      </c>
    </row>
    <row r="4" spans="1:8" ht="15" customHeight="1" x14ac:dyDescent="0.15">
      <c r="A4" s="10"/>
      <c r="B4" s="11" t="s">
        <v>1</v>
      </c>
      <c r="C4" s="11" t="s">
        <v>2</v>
      </c>
      <c r="D4" s="11" t="s">
        <v>1</v>
      </c>
      <c r="E4" s="11" t="s">
        <v>2</v>
      </c>
      <c r="F4" s="11" t="s">
        <v>1</v>
      </c>
      <c r="G4" s="11" t="s">
        <v>2</v>
      </c>
    </row>
    <row r="5" spans="1:8" ht="16.899999999999999" customHeight="1" x14ac:dyDescent="0.15">
      <c r="A5" s="12" t="s">
        <v>6</v>
      </c>
      <c r="B5" s="2">
        <v>3074438</v>
      </c>
      <c r="C5" s="6">
        <f>C6+C7+C14+C20+C21+C22+C23</f>
        <v>99.999999999999986</v>
      </c>
      <c r="D5" s="2">
        <v>2804433</v>
      </c>
      <c r="E5" s="6">
        <f>E6+E7+E14+E20+E21+E22+E23</f>
        <v>99.999999999999986</v>
      </c>
      <c r="F5" s="2">
        <v>2844672</v>
      </c>
      <c r="G5" s="6">
        <f>G6+G7+G14+G20+G21+G22+G23</f>
        <v>100</v>
      </c>
    </row>
    <row r="6" spans="1:8" ht="16.899999999999999" customHeight="1" x14ac:dyDescent="0.15">
      <c r="A6" s="12" t="s">
        <v>9</v>
      </c>
      <c r="B6" s="2">
        <v>36261</v>
      </c>
      <c r="C6" s="6">
        <f>B6/B5*100</f>
        <v>1.1794350707348791</v>
      </c>
      <c r="D6" s="2">
        <v>36954</v>
      </c>
      <c r="E6" s="6">
        <f>D6/D5*100</f>
        <v>1.3176995135915173</v>
      </c>
      <c r="F6" s="2">
        <v>39423</v>
      </c>
      <c r="G6" s="6">
        <f>F6/F5*100</f>
        <v>1.3858539754319654</v>
      </c>
    </row>
    <row r="7" spans="1:8" ht="16.899999999999999" customHeight="1" x14ac:dyDescent="0.15">
      <c r="A7" s="12" t="s">
        <v>10</v>
      </c>
      <c r="B7" s="2">
        <v>2066133</v>
      </c>
      <c r="C7" s="6">
        <f>B7/B5*100</f>
        <v>67.203599487125771</v>
      </c>
      <c r="D7" s="2">
        <v>1866609</v>
      </c>
      <c r="E7" s="6">
        <f>D7/D5*100</f>
        <v>66.559229619677126</v>
      </c>
      <c r="F7" s="2">
        <v>1974895</v>
      </c>
      <c r="G7" s="6">
        <f>F7/F5*100</f>
        <v>69.424348395878326</v>
      </c>
    </row>
    <row r="8" spans="1:8" ht="16.899999999999999" customHeight="1" x14ac:dyDescent="0.15">
      <c r="A8" s="12" t="s">
        <v>7</v>
      </c>
      <c r="B8" s="2">
        <v>1810242</v>
      </c>
      <c r="C8" s="6">
        <f>B8/B5*100</f>
        <v>58.880419771028073</v>
      </c>
      <c r="D8" s="2">
        <v>1627526</v>
      </c>
      <c r="E8" s="6">
        <f>D8/D5*100</f>
        <v>58.034048237201596</v>
      </c>
      <c r="F8" s="2">
        <v>1729803</v>
      </c>
      <c r="G8" s="6">
        <f>F8/F5*100</f>
        <v>60.808522036987043</v>
      </c>
      <c r="H8" s="8"/>
    </row>
    <row r="9" spans="1:8" ht="16.899999999999999" customHeight="1" x14ac:dyDescent="0.15">
      <c r="A9" s="12" t="s">
        <v>8</v>
      </c>
      <c r="B9" s="2">
        <v>246492</v>
      </c>
      <c r="C9" s="6">
        <f>B9/B5*100</f>
        <v>8.0174653058542731</v>
      </c>
      <c r="D9" s="2">
        <v>228323</v>
      </c>
      <c r="E9" s="6">
        <v>8.1999999999999993</v>
      </c>
      <c r="F9" s="2">
        <v>238066</v>
      </c>
      <c r="G9" s="6">
        <v>8.3000000000000007</v>
      </c>
      <c r="H9" s="8"/>
    </row>
    <row r="10" spans="1:8" ht="16.899999999999999" customHeight="1" x14ac:dyDescent="0.15">
      <c r="A10" s="12" t="s">
        <v>11</v>
      </c>
      <c r="B10" s="2" t="s">
        <v>24</v>
      </c>
      <c r="C10" s="6" t="s">
        <v>26</v>
      </c>
      <c r="D10" s="2" t="s">
        <v>24</v>
      </c>
      <c r="E10" s="6" t="s">
        <v>26</v>
      </c>
      <c r="F10" s="2" t="s">
        <v>24</v>
      </c>
      <c r="G10" s="6" t="s">
        <v>26</v>
      </c>
      <c r="H10" s="8"/>
    </row>
    <row r="11" spans="1:8" ht="16.899999999999999" customHeight="1" x14ac:dyDescent="0.15">
      <c r="A11" s="12" t="s">
        <v>23</v>
      </c>
      <c r="B11" s="2">
        <v>7499</v>
      </c>
      <c r="C11" s="6">
        <f>B11/B5*100</f>
        <v>0.24391449754394134</v>
      </c>
      <c r="D11" s="2">
        <v>8404</v>
      </c>
      <c r="E11" s="6">
        <f>D11/D5*100</f>
        <v>0.29966841782278275</v>
      </c>
      <c r="F11" s="2">
        <v>5026</v>
      </c>
      <c r="G11" s="6">
        <f>F11/F5*100</f>
        <v>0.17668117800575955</v>
      </c>
      <c r="H11" s="8"/>
    </row>
    <row r="12" spans="1:8" ht="16.899999999999999" customHeight="1" x14ac:dyDescent="0.15">
      <c r="A12" s="12" t="s">
        <v>12</v>
      </c>
      <c r="B12" s="2">
        <v>1900</v>
      </c>
      <c r="C12" s="6">
        <f>B12/B5*100</f>
        <v>6.1799912699491748E-2</v>
      </c>
      <c r="D12" s="2">
        <v>2300</v>
      </c>
      <c r="E12" s="6">
        <f>D12/D5*100</f>
        <v>8.2013012969109969E-2</v>
      </c>
      <c r="F12" s="2">
        <v>2000</v>
      </c>
      <c r="G12" s="6">
        <f>F12/F5*100</f>
        <v>7.0306875449964001E-2</v>
      </c>
      <c r="H12" s="8"/>
    </row>
    <row r="13" spans="1:8" ht="16.899999999999999" customHeight="1" x14ac:dyDescent="0.15">
      <c r="A13" s="12" t="s">
        <v>32</v>
      </c>
      <c r="B13" s="2" t="s">
        <v>29</v>
      </c>
      <c r="C13" s="6" t="s">
        <v>29</v>
      </c>
      <c r="D13" s="2">
        <v>56</v>
      </c>
      <c r="E13" s="6">
        <v>0</v>
      </c>
      <c r="F13" s="2" t="s">
        <v>29</v>
      </c>
      <c r="G13" s="6" t="s">
        <v>29</v>
      </c>
      <c r="H13" s="8"/>
    </row>
    <row r="14" spans="1:8" ht="16.899999999999999" customHeight="1" x14ac:dyDescent="0.15">
      <c r="A14" s="3" t="s">
        <v>33</v>
      </c>
      <c r="B14" s="2">
        <v>913237</v>
      </c>
      <c r="C14" s="6">
        <f>B14/B5*100</f>
        <v>29.70419309155039</v>
      </c>
      <c r="D14" s="2">
        <v>808145</v>
      </c>
      <c r="E14" s="6">
        <f>D14/D5*100</f>
        <v>28.816698419965821</v>
      </c>
      <c r="F14" s="2">
        <v>776232</v>
      </c>
      <c r="G14" s="6">
        <f>F14/F5*100</f>
        <v>27.287223272138228</v>
      </c>
    </row>
    <row r="15" spans="1:8" ht="16.899999999999999" customHeight="1" x14ac:dyDescent="0.15">
      <c r="A15" s="12" t="s">
        <v>13</v>
      </c>
      <c r="B15" s="2" t="s">
        <v>24</v>
      </c>
      <c r="C15" s="6" t="s">
        <v>26</v>
      </c>
      <c r="D15" s="2" t="s">
        <v>24</v>
      </c>
      <c r="E15" s="6" t="s">
        <v>26</v>
      </c>
      <c r="F15" s="2" t="s">
        <v>24</v>
      </c>
      <c r="G15" s="6" t="s">
        <v>26</v>
      </c>
    </row>
    <row r="16" spans="1:8" ht="16.899999999999999" customHeight="1" x14ac:dyDescent="0.15">
      <c r="A16" s="12" t="s">
        <v>14</v>
      </c>
      <c r="B16" s="2" t="s">
        <v>24</v>
      </c>
      <c r="C16" s="6" t="s">
        <v>26</v>
      </c>
      <c r="D16" s="2" t="s">
        <v>24</v>
      </c>
      <c r="E16" s="6" t="s">
        <v>26</v>
      </c>
      <c r="F16" s="2" t="s">
        <v>24</v>
      </c>
      <c r="G16" s="6" t="s">
        <v>26</v>
      </c>
    </row>
    <row r="17" spans="1:8" ht="16.899999999999999" customHeight="1" x14ac:dyDescent="0.15">
      <c r="A17" s="12" t="s">
        <v>15</v>
      </c>
      <c r="B17" s="2" t="s">
        <v>24</v>
      </c>
      <c r="C17" s="6" t="s">
        <v>26</v>
      </c>
      <c r="D17" s="2" t="s">
        <v>24</v>
      </c>
      <c r="E17" s="6" t="s">
        <v>26</v>
      </c>
      <c r="F17" s="2" t="s">
        <v>24</v>
      </c>
      <c r="G17" s="6" t="s">
        <v>26</v>
      </c>
    </row>
    <row r="18" spans="1:8" ht="16.899999999999999" customHeight="1" x14ac:dyDescent="0.15">
      <c r="A18" s="12" t="s">
        <v>16</v>
      </c>
      <c r="B18" s="2" t="s">
        <v>24</v>
      </c>
      <c r="C18" s="6" t="s">
        <v>26</v>
      </c>
      <c r="D18" s="2" t="s">
        <v>24</v>
      </c>
      <c r="E18" s="6" t="s">
        <v>26</v>
      </c>
      <c r="F18" s="2" t="s">
        <v>24</v>
      </c>
      <c r="G18" s="6" t="s">
        <v>26</v>
      </c>
    </row>
    <row r="19" spans="1:8" ht="16.899999999999999" customHeight="1" x14ac:dyDescent="0.15">
      <c r="A19" s="12" t="s">
        <v>17</v>
      </c>
      <c r="B19" s="2" t="s">
        <v>29</v>
      </c>
      <c r="C19" s="6" t="s">
        <v>29</v>
      </c>
      <c r="D19" s="2" t="s">
        <v>29</v>
      </c>
      <c r="E19" s="6" t="s">
        <v>29</v>
      </c>
      <c r="F19" s="2" t="s">
        <v>29</v>
      </c>
      <c r="G19" s="6" t="s">
        <v>29</v>
      </c>
    </row>
    <row r="20" spans="1:8" ht="16.899999999999999" customHeight="1" x14ac:dyDescent="0.15">
      <c r="A20" s="12" t="s">
        <v>18</v>
      </c>
      <c r="B20" s="2">
        <v>31796</v>
      </c>
      <c r="C20" s="6">
        <f>B20/B5*100</f>
        <v>1.0342052758910734</v>
      </c>
      <c r="D20" s="2">
        <v>25000</v>
      </c>
      <c r="E20" s="6">
        <f>D20/D5*100</f>
        <v>0.89144579314249972</v>
      </c>
      <c r="F20" s="2">
        <v>26549</v>
      </c>
      <c r="G20" s="6">
        <f>F20/F5*100</f>
        <v>0.9332886181605472</v>
      </c>
    </row>
    <row r="21" spans="1:8" ht="16.899999999999999" customHeight="1" x14ac:dyDescent="0.15">
      <c r="A21" s="12" t="s">
        <v>19</v>
      </c>
      <c r="B21" s="2">
        <v>11</v>
      </c>
      <c r="C21" s="6">
        <f>B21/B5*100</f>
        <v>3.5778896826021538E-4</v>
      </c>
      <c r="D21" s="2">
        <v>40008</v>
      </c>
      <c r="E21" s="6">
        <f>D21/D5*100</f>
        <v>1.4265985316818053</v>
      </c>
      <c r="F21" s="2">
        <v>7</v>
      </c>
      <c r="G21" s="6">
        <f>F21/F5*100</f>
        <v>2.4607406407487398E-4</v>
      </c>
    </row>
    <row r="22" spans="1:8" ht="16.899999999999999" customHeight="1" x14ac:dyDescent="0.15">
      <c r="A22" s="12" t="s">
        <v>20</v>
      </c>
      <c r="B22" s="2">
        <v>18800</v>
      </c>
      <c r="C22" s="6">
        <f>B22/B5*100</f>
        <v>0.61149387302654989</v>
      </c>
      <c r="D22" s="2">
        <v>18800</v>
      </c>
      <c r="E22" s="6">
        <f>D22/D5*100</f>
        <v>0.67036723644315988</v>
      </c>
      <c r="F22" s="2">
        <v>18800</v>
      </c>
      <c r="G22" s="6">
        <f>F22/F5*100</f>
        <v>0.66088462922966162</v>
      </c>
    </row>
    <row r="23" spans="1:8" ht="16.899999999999999" customHeight="1" x14ac:dyDescent="0.15">
      <c r="A23" s="12" t="s">
        <v>21</v>
      </c>
      <c r="B23" s="2">
        <v>8200</v>
      </c>
      <c r="C23" s="6">
        <f>B23/B5*100</f>
        <v>0.26671541270306964</v>
      </c>
      <c r="D23" s="2">
        <v>8917</v>
      </c>
      <c r="E23" s="6">
        <f>D23/D5*100</f>
        <v>0.31796088549806684</v>
      </c>
      <c r="F23" s="2">
        <v>8766</v>
      </c>
      <c r="G23" s="6">
        <f>F23/F5*100</f>
        <v>0.30815503509719222</v>
      </c>
    </row>
    <row r="24" spans="1:8" ht="16.899999999999999" customHeight="1" x14ac:dyDescent="0.15">
      <c r="A24" s="13" t="s">
        <v>22</v>
      </c>
      <c r="B24" s="4" t="s">
        <v>24</v>
      </c>
      <c r="C24" s="4" t="s">
        <v>26</v>
      </c>
      <c r="D24" s="4" t="s">
        <v>24</v>
      </c>
      <c r="E24" s="4" t="s">
        <v>26</v>
      </c>
      <c r="F24" s="7" t="s">
        <v>24</v>
      </c>
      <c r="G24" s="4" t="s">
        <v>29</v>
      </c>
    </row>
    <row r="25" spans="1:8" ht="13.15" customHeight="1" x14ac:dyDescent="0.15">
      <c r="A25" s="14"/>
      <c r="B25" s="5"/>
      <c r="C25" s="5"/>
      <c r="D25" s="5"/>
      <c r="E25" s="5"/>
      <c r="F25" s="5"/>
      <c r="G25" s="5"/>
    </row>
    <row r="26" spans="1:8" ht="15" customHeight="1" x14ac:dyDescent="0.15">
      <c r="A26" s="22" t="s">
        <v>3</v>
      </c>
      <c r="B26" s="24" t="s">
        <v>31</v>
      </c>
      <c r="C26" s="25"/>
      <c r="D26" s="24" t="s">
        <v>35</v>
      </c>
      <c r="E26" s="25"/>
      <c r="F26" s="29"/>
      <c r="G26" s="29"/>
    </row>
    <row r="27" spans="1:8" ht="15" customHeight="1" x14ac:dyDescent="0.15">
      <c r="A27" s="23"/>
      <c r="B27" s="15" t="s">
        <v>0</v>
      </c>
      <c r="C27" s="15" t="s">
        <v>4</v>
      </c>
      <c r="D27" s="15" t="s">
        <v>0</v>
      </c>
      <c r="E27" s="15" t="s">
        <v>4</v>
      </c>
      <c r="F27" s="17"/>
      <c r="G27" s="17"/>
    </row>
    <row r="28" spans="1:8" ht="15" customHeight="1" x14ac:dyDescent="0.15">
      <c r="A28" s="10"/>
      <c r="B28" s="11" t="s">
        <v>1</v>
      </c>
      <c r="C28" s="11" t="s">
        <v>2</v>
      </c>
      <c r="D28" s="11" t="s">
        <v>1</v>
      </c>
      <c r="E28" s="11" t="s">
        <v>2</v>
      </c>
      <c r="F28" s="18"/>
      <c r="G28" s="18"/>
    </row>
    <row r="29" spans="1:8" ht="16.899999999999999" customHeight="1" x14ac:dyDescent="0.15">
      <c r="A29" s="12" t="s">
        <v>6</v>
      </c>
      <c r="B29" s="2">
        <v>2878518</v>
      </c>
      <c r="C29" s="6">
        <v>100</v>
      </c>
      <c r="D29" s="2">
        <v>2861914</v>
      </c>
      <c r="E29" s="6">
        <f>D29/$D$29*100</f>
        <v>100</v>
      </c>
      <c r="F29" s="19"/>
      <c r="G29" s="5"/>
    </row>
    <row r="30" spans="1:8" ht="16.899999999999999" customHeight="1" x14ac:dyDescent="0.15">
      <c r="A30" s="12" t="s">
        <v>9</v>
      </c>
      <c r="B30" s="2">
        <v>35859</v>
      </c>
      <c r="C30" s="6">
        <v>1.2</v>
      </c>
      <c r="D30" s="2">
        <v>39615</v>
      </c>
      <c r="E30" s="6">
        <f t="shared" ref="E30:E47" si="0">D30/$D$29*100</f>
        <v>1.384213501873222</v>
      </c>
      <c r="F30" s="19"/>
      <c r="G30" s="5"/>
    </row>
    <row r="31" spans="1:8" ht="16.899999999999999" customHeight="1" x14ac:dyDescent="0.15">
      <c r="A31" s="12" t="s">
        <v>10</v>
      </c>
      <c r="B31" s="2">
        <v>1964453</v>
      </c>
      <c r="C31" s="6">
        <v>68.3</v>
      </c>
      <c r="D31" s="2">
        <v>1963763</v>
      </c>
      <c r="E31" s="6">
        <f t="shared" si="0"/>
        <v>68.617121269192566</v>
      </c>
      <c r="F31" s="19"/>
      <c r="G31" s="5"/>
    </row>
    <row r="32" spans="1:8" ht="16.899999999999999" customHeight="1" x14ac:dyDescent="0.15">
      <c r="A32" s="12" t="s">
        <v>7</v>
      </c>
      <c r="B32" s="2">
        <v>1719329</v>
      </c>
      <c r="C32" s="6">
        <v>59.7</v>
      </c>
      <c r="D32" s="2">
        <v>1709335</v>
      </c>
      <c r="E32" s="6">
        <f t="shared" si="0"/>
        <v>59.726986904568058</v>
      </c>
      <c r="F32" s="19"/>
      <c r="G32" s="5"/>
      <c r="H32" s="8"/>
    </row>
    <row r="33" spans="1:8" ht="16.899999999999999" customHeight="1" x14ac:dyDescent="0.15">
      <c r="A33" s="12" t="s">
        <v>8</v>
      </c>
      <c r="B33" s="2">
        <v>237737</v>
      </c>
      <c r="C33" s="6">
        <v>8.3000000000000007</v>
      </c>
      <c r="D33" s="2">
        <v>248199</v>
      </c>
      <c r="E33" s="6">
        <f t="shared" si="0"/>
        <v>8.6724828209373168</v>
      </c>
      <c r="F33" s="19"/>
      <c r="G33" s="5"/>
      <c r="H33" s="8"/>
    </row>
    <row r="34" spans="1:8" ht="16.899999999999999" customHeight="1" x14ac:dyDescent="0.15">
      <c r="A34" s="12" t="s">
        <v>11</v>
      </c>
      <c r="B34" s="2" t="s">
        <v>29</v>
      </c>
      <c r="C34" s="6" t="s">
        <v>29</v>
      </c>
      <c r="D34" s="2" t="s">
        <v>29</v>
      </c>
      <c r="E34" s="6" t="s">
        <v>36</v>
      </c>
      <c r="F34" s="19"/>
      <c r="G34" s="5"/>
      <c r="H34" s="8"/>
    </row>
    <row r="35" spans="1:8" ht="16.899999999999999" customHeight="1" x14ac:dyDescent="0.15">
      <c r="A35" s="12" t="s">
        <v>23</v>
      </c>
      <c r="B35" s="2">
        <v>5043</v>
      </c>
      <c r="C35" s="6">
        <v>0.2</v>
      </c>
      <c r="D35" s="2">
        <v>4329</v>
      </c>
      <c r="E35" s="6">
        <f t="shared" si="0"/>
        <v>0.1512624069067065</v>
      </c>
      <c r="F35" s="19"/>
      <c r="G35" s="5"/>
      <c r="H35" s="8"/>
    </row>
    <row r="36" spans="1:8" ht="16.899999999999999" customHeight="1" x14ac:dyDescent="0.15">
      <c r="A36" s="12" t="s">
        <v>12</v>
      </c>
      <c r="B36" s="2">
        <v>1950</v>
      </c>
      <c r="C36" s="6">
        <v>0.1</v>
      </c>
      <c r="D36" s="2">
        <v>1900</v>
      </c>
      <c r="E36" s="6">
        <f t="shared" si="0"/>
        <v>6.6389136780490271E-2</v>
      </c>
      <c r="F36" s="19"/>
      <c r="G36" s="5"/>
      <c r="H36" s="8"/>
    </row>
    <row r="37" spans="1:8" ht="16.899999999999999" customHeight="1" x14ac:dyDescent="0.15">
      <c r="A37" s="12" t="s">
        <v>32</v>
      </c>
      <c r="B37" s="2">
        <v>394</v>
      </c>
      <c r="C37" s="6">
        <v>0</v>
      </c>
      <c r="D37" s="2">
        <v>0</v>
      </c>
      <c r="E37" s="6">
        <f t="shared" si="0"/>
        <v>0</v>
      </c>
      <c r="F37" s="19"/>
      <c r="G37" s="5"/>
      <c r="H37" s="8"/>
    </row>
    <row r="38" spans="1:8" ht="16.899999999999999" customHeight="1" x14ac:dyDescent="0.15">
      <c r="A38" s="3" t="s">
        <v>34</v>
      </c>
      <c r="B38" s="2">
        <v>779806</v>
      </c>
      <c r="C38" s="6">
        <v>27.1</v>
      </c>
      <c r="D38" s="2">
        <v>824540</v>
      </c>
      <c r="E38" s="6">
        <f t="shared" si="0"/>
        <v>28.810788863676546</v>
      </c>
      <c r="F38" s="19"/>
      <c r="G38" s="5"/>
    </row>
    <row r="39" spans="1:8" ht="16.899999999999999" customHeight="1" x14ac:dyDescent="0.15">
      <c r="A39" s="12" t="s">
        <v>13</v>
      </c>
      <c r="B39" s="2" t="s">
        <v>29</v>
      </c>
      <c r="C39" s="6" t="s">
        <v>29</v>
      </c>
      <c r="D39" s="2" t="s">
        <v>29</v>
      </c>
      <c r="E39" s="6" t="s">
        <v>36</v>
      </c>
      <c r="F39" s="19"/>
      <c r="G39" s="5"/>
    </row>
    <row r="40" spans="1:8" ht="16.899999999999999" customHeight="1" x14ac:dyDescent="0.15">
      <c r="A40" s="12" t="s">
        <v>14</v>
      </c>
      <c r="B40" s="2" t="s">
        <v>29</v>
      </c>
      <c r="C40" s="6" t="s">
        <v>29</v>
      </c>
      <c r="D40" s="2" t="s">
        <v>29</v>
      </c>
      <c r="E40" s="6" t="s">
        <v>36</v>
      </c>
      <c r="F40" s="19"/>
      <c r="G40" s="5"/>
    </row>
    <row r="41" spans="1:8" ht="16.899999999999999" customHeight="1" x14ac:dyDescent="0.15">
      <c r="A41" s="12" t="s">
        <v>15</v>
      </c>
      <c r="B41" s="2" t="s">
        <v>29</v>
      </c>
      <c r="C41" s="6" t="s">
        <v>29</v>
      </c>
      <c r="D41" s="2" t="s">
        <v>29</v>
      </c>
      <c r="E41" s="6" t="s">
        <v>36</v>
      </c>
      <c r="F41" s="19"/>
      <c r="G41" s="5"/>
    </row>
    <row r="42" spans="1:8" ht="16.899999999999999" customHeight="1" x14ac:dyDescent="0.15">
      <c r="A42" s="12" t="s">
        <v>16</v>
      </c>
      <c r="B42" s="2" t="s">
        <v>29</v>
      </c>
      <c r="C42" s="6" t="s">
        <v>29</v>
      </c>
      <c r="D42" s="2" t="s">
        <v>29</v>
      </c>
      <c r="E42" s="6" t="s">
        <v>36</v>
      </c>
      <c r="F42" s="19"/>
      <c r="G42" s="5"/>
    </row>
    <row r="43" spans="1:8" ht="16.899999999999999" customHeight="1" x14ac:dyDescent="0.15">
      <c r="A43" s="12" t="s">
        <v>17</v>
      </c>
      <c r="B43" s="2" t="s">
        <v>29</v>
      </c>
      <c r="C43" s="6" t="s">
        <v>29</v>
      </c>
      <c r="D43" s="2" t="s">
        <v>29</v>
      </c>
      <c r="E43" s="6" t="s">
        <v>36</v>
      </c>
      <c r="F43" s="19"/>
      <c r="G43" s="5"/>
    </row>
    <row r="44" spans="1:8" ht="16.899999999999999" customHeight="1" x14ac:dyDescent="0.15">
      <c r="A44" s="12" t="s">
        <v>18</v>
      </c>
      <c r="B44" s="2">
        <v>26780</v>
      </c>
      <c r="C44" s="6">
        <v>0.9</v>
      </c>
      <c r="D44" s="2">
        <v>27732</v>
      </c>
      <c r="E44" s="6">
        <f t="shared" si="0"/>
        <v>0.96900186378766096</v>
      </c>
      <c r="F44" s="19"/>
      <c r="G44" s="5"/>
    </row>
    <row r="45" spans="1:8" ht="16.899999999999999" customHeight="1" x14ac:dyDescent="0.15">
      <c r="A45" s="12" t="s">
        <v>19</v>
      </c>
      <c r="B45" s="2">
        <v>40002</v>
      </c>
      <c r="C45" s="6">
        <v>1.4</v>
      </c>
      <c r="D45" s="2">
        <v>1</v>
      </c>
      <c r="E45" s="6">
        <f t="shared" si="0"/>
        <v>3.4941650937100137E-5</v>
      </c>
      <c r="F45" s="19"/>
      <c r="G45" s="5"/>
    </row>
    <row r="46" spans="1:8" ht="16.899999999999999" customHeight="1" x14ac:dyDescent="0.15">
      <c r="A46" s="12" t="s">
        <v>20</v>
      </c>
      <c r="B46" s="2">
        <v>18800</v>
      </c>
      <c r="C46" s="6">
        <v>0.7</v>
      </c>
      <c r="D46" s="2" t="s">
        <v>29</v>
      </c>
      <c r="E46" s="6" t="s">
        <v>36</v>
      </c>
      <c r="F46" s="19"/>
      <c r="G46" s="5"/>
    </row>
    <row r="47" spans="1:8" ht="16.899999999999999" customHeight="1" x14ac:dyDescent="0.15">
      <c r="A47" s="12" t="s">
        <v>21</v>
      </c>
      <c r="B47" s="2">
        <v>12818</v>
      </c>
      <c r="C47" s="6">
        <v>0.4</v>
      </c>
      <c r="D47" s="2">
        <v>6263</v>
      </c>
      <c r="E47" s="6">
        <f t="shared" si="0"/>
        <v>0.21883955981905814</v>
      </c>
      <c r="F47" s="19"/>
      <c r="G47" s="5"/>
    </row>
    <row r="48" spans="1:8" ht="16.899999999999999" customHeight="1" x14ac:dyDescent="0.15">
      <c r="A48" s="13" t="s">
        <v>22</v>
      </c>
      <c r="B48" s="7" t="s">
        <v>29</v>
      </c>
      <c r="C48" s="4" t="s">
        <v>29</v>
      </c>
      <c r="D48" s="7" t="s">
        <v>29</v>
      </c>
      <c r="E48" s="4" t="s">
        <v>36</v>
      </c>
      <c r="F48" s="20"/>
      <c r="G48" s="5"/>
    </row>
    <row r="49" spans="1:7" x14ac:dyDescent="0.15">
      <c r="A49" s="21" t="s">
        <v>25</v>
      </c>
      <c r="B49" s="21"/>
      <c r="F49" s="17"/>
      <c r="G49" s="17"/>
    </row>
  </sheetData>
  <mergeCells count="10">
    <mergeCell ref="A49:B49"/>
    <mergeCell ref="A26:A27"/>
    <mergeCell ref="B26:C26"/>
    <mergeCell ref="D26:E26"/>
    <mergeCell ref="A1:G1"/>
    <mergeCell ref="A2:A3"/>
    <mergeCell ref="B2:C2"/>
    <mergeCell ref="D2:E2"/>
    <mergeCell ref="F2:G2"/>
    <mergeCell ref="F26:G26"/>
  </mergeCells>
  <phoneticPr fontId="2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明朝,標準"- 71 -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71</vt:lpstr>
      <vt:lpstr>'71'!Print_Area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2025-02-10T04:05:58Z</cp:lastPrinted>
  <dcterms:created xsi:type="dcterms:W3CDTF">2010-11-26T00:48:49Z</dcterms:created>
  <dcterms:modified xsi:type="dcterms:W3CDTF">2025-02-10T04:05:59Z</dcterms:modified>
</cp:coreProperties>
</file>