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81.99\各課文書\010102地域政策課\03広報統計班\02班共通文書\07統計関係\令和6年度\70.統計書\4.作成\"/>
    </mc:Choice>
  </mc:AlternateContent>
  <xr:revisionPtr revIDLastSave="0" documentId="13_ncr:1_{A0563C94-F56A-4B84-BDCB-6EF6CCA53655}" xr6:coauthVersionLast="45" xr6:coauthVersionMax="47" xr10:uidLastSave="{00000000-0000-0000-0000-000000000000}"/>
  <bookViews>
    <workbookView xWindow="-120" yWindow="-120" windowWidth="20730" windowHeight="11310" xr2:uid="{00000000-000D-0000-FFFF-FFFF00000000}"/>
  </bookViews>
  <sheets>
    <sheet name="68" sheetId="3" r:id="rId1"/>
  </sheets>
  <definedNames>
    <definedName name="_xlnm.Print_Area" localSheetId="0">'68'!$A$1:$H$60</definedName>
  </definedNames>
  <calcPr calcId="191029"/>
</workbook>
</file>

<file path=xl/calcChain.xml><?xml version="1.0" encoding="utf-8"?>
<calcChain xmlns="http://schemas.openxmlformats.org/spreadsheetml/2006/main">
  <c r="D58" i="3" l="1"/>
  <c r="D57" i="3"/>
  <c r="D56" i="3"/>
  <c r="D55" i="3"/>
  <c r="D54" i="3"/>
  <c r="D53" i="3"/>
  <c r="D52" i="3"/>
  <c r="D51" i="3"/>
  <c r="D50" i="3"/>
  <c r="D49" i="3"/>
  <c r="D48" i="3"/>
  <c r="D47" i="3"/>
  <c r="D46" i="3"/>
  <c r="D45" i="3"/>
  <c r="D43" i="3"/>
  <c r="D42" i="3"/>
  <c r="D41" i="3"/>
  <c r="D40" i="3"/>
  <c r="D39" i="3"/>
  <c r="D38" i="3"/>
  <c r="D37" i="3"/>
  <c r="D36" i="3"/>
  <c r="D35" i="3" s="1"/>
  <c r="E35" i="3"/>
  <c r="F58" i="3" s="1"/>
  <c r="G7" i="3"/>
  <c r="E7" i="3"/>
  <c r="D7" i="3"/>
  <c r="C7" i="3"/>
  <c r="F36" i="3" l="1"/>
  <c r="F38" i="3"/>
  <c r="F40" i="3"/>
  <c r="F42" i="3"/>
  <c r="F45" i="3"/>
  <c r="F47" i="3"/>
  <c r="F49" i="3"/>
  <c r="F51" i="3"/>
  <c r="F53" i="3"/>
  <c r="F55" i="3"/>
  <c r="F57" i="3"/>
  <c r="F37" i="3"/>
  <c r="F39" i="3"/>
  <c r="F41" i="3"/>
  <c r="F43" i="3"/>
  <c r="F46" i="3"/>
  <c r="F48" i="3"/>
  <c r="F50" i="3"/>
  <c r="F52" i="3"/>
  <c r="F54" i="3"/>
  <c r="F56" i="3"/>
  <c r="F35" i="3" l="1"/>
</calcChain>
</file>

<file path=xl/sharedStrings.xml><?xml version="1.0" encoding="utf-8"?>
<sst xmlns="http://schemas.openxmlformats.org/spreadsheetml/2006/main" count="87" uniqueCount="40">
  <si>
    <t>決算額</t>
    <rPh sb="0" eb="2">
      <t>ケッサン</t>
    </rPh>
    <rPh sb="2" eb="3">
      <t>ガク</t>
    </rPh>
    <phoneticPr fontId="1"/>
  </si>
  <si>
    <t>千円</t>
    <rPh sb="0" eb="2">
      <t>センエン</t>
    </rPh>
    <phoneticPr fontId="1"/>
  </si>
  <si>
    <t>％</t>
    <phoneticPr fontId="1"/>
  </si>
  <si>
    <t>科　目</t>
    <rPh sb="0" eb="1">
      <t>カ</t>
    </rPh>
    <rPh sb="2" eb="3">
      <t>メ</t>
    </rPh>
    <phoneticPr fontId="1"/>
  </si>
  <si>
    <t>構成比</t>
    <rPh sb="0" eb="3">
      <t>コウセイヒ</t>
    </rPh>
    <phoneticPr fontId="1"/>
  </si>
  <si>
    <t>歳入総額</t>
    <rPh sb="0" eb="2">
      <t>サイニュウ</t>
    </rPh>
    <rPh sb="2" eb="4">
      <t>ソウガク</t>
    </rPh>
    <phoneticPr fontId="1"/>
  </si>
  <si>
    <t>地方譲与税</t>
    <rPh sb="0" eb="2">
      <t>チホウ</t>
    </rPh>
    <rPh sb="2" eb="4">
      <t>ジョウヨ</t>
    </rPh>
    <rPh sb="4" eb="5">
      <t>ゼイ</t>
    </rPh>
    <phoneticPr fontId="1"/>
  </si>
  <si>
    <t>利子割交付金</t>
    <rPh sb="0" eb="2">
      <t>リシ</t>
    </rPh>
    <rPh sb="2" eb="3">
      <t>ワリ</t>
    </rPh>
    <rPh sb="3" eb="6">
      <t>コウフキン</t>
    </rPh>
    <phoneticPr fontId="1"/>
  </si>
  <si>
    <t>配当割交付金</t>
    <rPh sb="0" eb="2">
      <t>ハイトウ</t>
    </rPh>
    <rPh sb="2" eb="3">
      <t>ワリ</t>
    </rPh>
    <rPh sb="3" eb="6">
      <t>コウフキン</t>
    </rPh>
    <phoneticPr fontId="1"/>
  </si>
  <si>
    <t>株式等譲渡所得割交付金</t>
    <rPh sb="0" eb="3">
      <t>カブシキトウ</t>
    </rPh>
    <rPh sb="3" eb="5">
      <t>ジョウト</t>
    </rPh>
    <rPh sb="5" eb="7">
      <t>ショトク</t>
    </rPh>
    <rPh sb="7" eb="8">
      <t>ワリ</t>
    </rPh>
    <rPh sb="8" eb="11">
      <t>コウフキン</t>
    </rPh>
    <phoneticPr fontId="1"/>
  </si>
  <si>
    <t>地方消費税交付金</t>
    <rPh sb="0" eb="2">
      <t>チホウ</t>
    </rPh>
    <rPh sb="2" eb="5">
      <t>ショウヒゼイ</t>
    </rPh>
    <rPh sb="5" eb="8">
      <t>コウフキン</t>
    </rPh>
    <phoneticPr fontId="1"/>
  </si>
  <si>
    <t>ゴルフ場利用税交付金</t>
    <rPh sb="3" eb="4">
      <t>ジョウ</t>
    </rPh>
    <rPh sb="4" eb="6">
      <t>リヨウ</t>
    </rPh>
    <rPh sb="6" eb="7">
      <t>ゼイ</t>
    </rPh>
    <rPh sb="7" eb="10">
      <t>コウフキン</t>
    </rPh>
    <phoneticPr fontId="1"/>
  </si>
  <si>
    <t>自動車取得税交付金</t>
    <rPh sb="0" eb="3">
      <t>ジドウシャ</t>
    </rPh>
    <rPh sb="3" eb="5">
      <t>シュトク</t>
    </rPh>
    <rPh sb="5" eb="6">
      <t>ゼイ</t>
    </rPh>
    <rPh sb="6" eb="9">
      <t>コウフキン</t>
    </rPh>
    <phoneticPr fontId="1"/>
  </si>
  <si>
    <t>地方特例交付金</t>
    <rPh sb="0" eb="2">
      <t>チホウ</t>
    </rPh>
    <rPh sb="2" eb="4">
      <t>トクレイ</t>
    </rPh>
    <rPh sb="4" eb="7">
      <t>コウフキン</t>
    </rPh>
    <phoneticPr fontId="1"/>
  </si>
  <si>
    <t>交通安全対策特別交付金</t>
    <rPh sb="0" eb="2">
      <t>コウツウ</t>
    </rPh>
    <rPh sb="2" eb="4">
      <t>アンゼン</t>
    </rPh>
    <rPh sb="4" eb="6">
      <t>タイサク</t>
    </rPh>
    <rPh sb="6" eb="8">
      <t>トクベツ</t>
    </rPh>
    <rPh sb="8" eb="11">
      <t>コウフキン</t>
    </rPh>
    <phoneticPr fontId="1"/>
  </si>
  <si>
    <t>分担金及び負担金</t>
    <rPh sb="0" eb="2">
      <t>ブンタン</t>
    </rPh>
    <rPh sb="2" eb="3">
      <t>キン</t>
    </rPh>
    <rPh sb="3" eb="4">
      <t>オヨ</t>
    </rPh>
    <rPh sb="5" eb="8">
      <t>フタンキン</t>
    </rPh>
    <phoneticPr fontId="1"/>
  </si>
  <si>
    <t>使用料及び手数料</t>
    <rPh sb="0" eb="3">
      <t>シヨウリョウ</t>
    </rPh>
    <rPh sb="3" eb="4">
      <t>オヨ</t>
    </rPh>
    <rPh sb="5" eb="8">
      <t>テスウリョウ</t>
    </rPh>
    <phoneticPr fontId="1"/>
  </si>
  <si>
    <t>国庫支出金</t>
    <rPh sb="0" eb="2">
      <t>コッコ</t>
    </rPh>
    <rPh sb="2" eb="5">
      <t>シシュツキン</t>
    </rPh>
    <phoneticPr fontId="1"/>
  </si>
  <si>
    <t>県支出金</t>
    <rPh sb="0" eb="1">
      <t>ケン</t>
    </rPh>
    <rPh sb="1" eb="4">
      <t>シシュツキン</t>
    </rPh>
    <phoneticPr fontId="1"/>
  </si>
  <si>
    <t>財産収入</t>
    <rPh sb="0" eb="2">
      <t>ザイサン</t>
    </rPh>
    <rPh sb="2" eb="4">
      <t>シュウニュウ</t>
    </rPh>
    <phoneticPr fontId="1"/>
  </si>
  <si>
    <t>寄付金</t>
    <rPh sb="0" eb="3">
      <t>キフキン</t>
    </rPh>
    <phoneticPr fontId="1"/>
  </si>
  <si>
    <t>繰入金</t>
    <rPh sb="0" eb="2">
      <t>クリイレ</t>
    </rPh>
    <rPh sb="2" eb="3">
      <t>キン</t>
    </rPh>
    <phoneticPr fontId="1"/>
  </si>
  <si>
    <t>繰越金</t>
    <rPh sb="0" eb="2">
      <t>クリコシ</t>
    </rPh>
    <rPh sb="2" eb="3">
      <t>キン</t>
    </rPh>
    <phoneticPr fontId="1"/>
  </si>
  <si>
    <t>諸収入</t>
    <rPh sb="0" eb="1">
      <t>ショ</t>
    </rPh>
    <rPh sb="1" eb="3">
      <t>シュウニュウ</t>
    </rPh>
    <phoneticPr fontId="1"/>
  </si>
  <si>
    <t>地方交付税</t>
    <rPh sb="0" eb="2">
      <t>チホウ</t>
    </rPh>
    <rPh sb="2" eb="5">
      <t>コウフゼイ</t>
    </rPh>
    <phoneticPr fontId="1"/>
  </si>
  <si>
    <t>町　債</t>
    <rPh sb="0" eb="1">
      <t>チョウ</t>
    </rPh>
    <rPh sb="2" eb="3">
      <t>サイ</t>
    </rPh>
    <phoneticPr fontId="1"/>
  </si>
  <si>
    <t>町　税</t>
    <rPh sb="0" eb="1">
      <t>マチ</t>
    </rPh>
    <rPh sb="2" eb="3">
      <t>ゼイ</t>
    </rPh>
    <phoneticPr fontId="1"/>
  </si>
  <si>
    <t>(1)歳入</t>
    <rPh sb="3" eb="5">
      <t>サイニュウ</t>
    </rPh>
    <phoneticPr fontId="1"/>
  </si>
  <si>
    <t>２．一般会計歳入歳出決算額</t>
    <rPh sb="2" eb="4">
      <t>イッパン</t>
    </rPh>
    <rPh sb="4" eb="6">
      <t>カイケイ</t>
    </rPh>
    <rPh sb="6" eb="8">
      <t>サイニュウ</t>
    </rPh>
    <rPh sb="8" eb="10">
      <t>サイシュツ</t>
    </rPh>
    <rPh sb="10" eb="12">
      <t>ケッサン</t>
    </rPh>
    <rPh sb="12" eb="13">
      <t>ガク</t>
    </rPh>
    <phoneticPr fontId="1"/>
  </si>
  <si>
    <t>-</t>
  </si>
  <si>
    <t>　資料：財務課</t>
    <rPh sb="1" eb="3">
      <t>シリョウ</t>
    </rPh>
    <rPh sb="4" eb="6">
      <t>ザイム</t>
    </rPh>
    <rPh sb="6" eb="7">
      <t>カ</t>
    </rPh>
    <phoneticPr fontId="1"/>
  </si>
  <si>
    <t>令和元年度</t>
    <rPh sb="0" eb="2">
      <t>レイワ</t>
    </rPh>
    <rPh sb="2" eb="3">
      <t>ガン</t>
    </rPh>
    <rPh sb="3" eb="5">
      <t>ネンド</t>
    </rPh>
    <phoneticPr fontId="1"/>
  </si>
  <si>
    <t>環境性能割交付金</t>
    <phoneticPr fontId="1"/>
  </si>
  <si>
    <t>令和2年度</t>
    <rPh sb="0" eb="2">
      <t>レイワ</t>
    </rPh>
    <rPh sb="3" eb="5">
      <t>ネンド</t>
    </rPh>
    <phoneticPr fontId="1"/>
  </si>
  <si>
    <t>法人事業税交付金</t>
    <rPh sb="0" eb="2">
      <t>ホウジン</t>
    </rPh>
    <rPh sb="2" eb="5">
      <t>ジギョウゼイ</t>
    </rPh>
    <rPh sb="5" eb="8">
      <t>コウフキン</t>
    </rPh>
    <phoneticPr fontId="1"/>
  </si>
  <si>
    <t>令和3年度</t>
    <rPh sb="0" eb="2">
      <t>レイワ</t>
    </rPh>
    <rPh sb="3" eb="5">
      <t>ネンド</t>
    </rPh>
    <phoneticPr fontId="1"/>
  </si>
  <si>
    <t>令和4年度</t>
    <rPh sb="0" eb="2">
      <t>レイワ</t>
    </rPh>
    <rPh sb="3" eb="5">
      <t>ネンド</t>
    </rPh>
    <phoneticPr fontId="1"/>
  </si>
  <si>
    <t>-</t>
    <phoneticPr fontId="2"/>
  </si>
  <si>
    <t>令和5年度</t>
    <rPh sb="0" eb="2">
      <t>レイワ</t>
    </rPh>
    <rPh sb="3" eb="5">
      <t>ネンド</t>
    </rPh>
    <phoneticPr fontId="1"/>
  </si>
  <si>
    <t xml:space="preserve"> (注)法人事業税交付金は、令和2年度に新設</t>
    <rPh sb="2" eb="3">
      <t>チュウ</t>
    </rPh>
    <rPh sb="4" eb="6">
      <t>ホウジン</t>
    </rPh>
    <rPh sb="6" eb="9">
      <t>ジギョウゼイ</t>
    </rPh>
    <rPh sb="9" eb="12">
      <t>コウフキン</t>
    </rPh>
    <rPh sb="14" eb="16">
      <t>レイワ</t>
    </rPh>
    <rPh sb="17" eb="19">
      <t>ネンド</t>
    </rPh>
    <rPh sb="20" eb="22">
      <t>シンセツ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</si>
</sst>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 "/>
    <numFmt numFmtId="177" formatCode="#,##0.0;&quot;△ &quot;#,##0.0"/>
  </numFmts>
  <fonts count="6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  <scheme val="minor"/>
    </font>
    <font>
      <b/>
      <sz val="11"/>
      <name val="ＭＳ 明朝"/>
      <family val="1"/>
      <charset val="128"/>
    </font>
    <font>
      <sz val="11"/>
      <name val="ＭＳ 明朝"/>
      <family val="1"/>
      <charset val="128"/>
    </font>
    <font>
      <sz val="11"/>
      <color theme="1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6">
    <xf numFmtId="0" fontId="0" fillId="0" borderId="0" xfId="0">
      <alignment vertical="center"/>
    </xf>
    <xf numFmtId="0" fontId="4" fillId="2" borderId="0" xfId="0" applyFont="1" applyFill="1" applyAlignment="1">
      <alignment horizontal="center" vertical="center" shrinkToFit="1"/>
    </xf>
    <xf numFmtId="0" fontId="4" fillId="2" borderId="10" xfId="0" applyFont="1" applyFill="1" applyBorder="1" applyAlignment="1">
      <alignment horizontal="center" vertical="center" shrinkToFit="1"/>
    </xf>
    <xf numFmtId="0" fontId="4" fillId="2" borderId="2" xfId="0" applyFont="1" applyFill="1" applyBorder="1" applyAlignment="1">
      <alignment horizontal="left" vertical="center" shrinkToFit="1"/>
    </xf>
    <xf numFmtId="0" fontId="4" fillId="2" borderId="3" xfId="0" applyFont="1" applyFill="1" applyBorder="1" applyAlignment="1">
      <alignment horizontal="left" vertical="center" shrinkToFit="1"/>
    </xf>
    <xf numFmtId="0" fontId="4" fillId="2" borderId="4" xfId="0" applyFont="1" applyFill="1" applyBorder="1" applyAlignment="1">
      <alignment horizontal="right" vertical="center" shrinkToFit="1"/>
    </xf>
    <xf numFmtId="176" fontId="4" fillId="2" borderId="5" xfId="0" applyNumberFormat="1" applyFont="1" applyFill="1" applyBorder="1" applyAlignment="1">
      <alignment horizontal="right" vertical="center" shrinkToFit="1"/>
    </xf>
    <xf numFmtId="177" fontId="4" fillId="2" borderId="5" xfId="0" applyNumberFormat="1" applyFont="1" applyFill="1" applyBorder="1" applyAlignment="1">
      <alignment horizontal="right" vertical="center" shrinkToFit="1"/>
    </xf>
    <xf numFmtId="176" fontId="4" fillId="0" borderId="5" xfId="0" applyNumberFormat="1" applyFont="1" applyFill="1" applyBorder="1" applyAlignment="1">
      <alignment horizontal="right" vertical="center" shrinkToFit="1"/>
    </xf>
    <xf numFmtId="177" fontId="4" fillId="0" borderId="5" xfId="0" applyNumberFormat="1" applyFont="1" applyFill="1" applyBorder="1" applyAlignment="1">
      <alignment horizontal="right" vertical="center" shrinkToFit="1"/>
    </xf>
    <xf numFmtId="0" fontId="4" fillId="2" borderId="6" xfId="0" applyFont="1" applyFill="1" applyBorder="1" applyAlignment="1">
      <alignment horizontal="center" vertical="center" shrinkToFit="1"/>
    </xf>
    <xf numFmtId="0" fontId="4" fillId="2" borderId="7" xfId="0" applyFont="1" applyFill="1" applyBorder="1" applyAlignment="1">
      <alignment horizontal="left" vertical="center" shrinkToFit="1"/>
    </xf>
    <xf numFmtId="176" fontId="4" fillId="0" borderId="5" xfId="0" applyNumberFormat="1" applyFont="1" applyBorder="1" applyAlignment="1">
      <alignment horizontal="right" vertical="center" shrinkToFit="1"/>
    </xf>
    <xf numFmtId="177" fontId="4" fillId="0" borderId="5" xfId="0" applyNumberFormat="1" applyFont="1" applyBorder="1" applyAlignment="1">
      <alignment horizontal="right" vertical="center" shrinkToFit="1"/>
    </xf>
    <xf numFmtId="0" fontId="4" fillId="0" borderId="6" xfId="0" applyFont="1" applyFill="1" applyBorder="1" applyAlignment="1">
      <alignment horizontal="center" vertical="center" shrinkToFit="1"/>
    </xf>
    <xf numFmtId="0" fontId="4" fillId="0" borderId="7" xfId="0" applyFont="1" applyFill="1" applyBorder="1" applyAlignment="1">
      <alignment horizontal="left" vertical="center" shrinkToFit="1"/>
    </xf>
    <xf numFmtId="0" fontId="4" fillId="2" borderId="8" xfId="0" applyFont="1" applyFill="1" applyBorder="1" applyAlignment="1">
      <alignment horizontal="center" vertical="center" shrinkToFit="1"/>
    </xf>
    <xf numFmtId="0" fontId="4" fillId="2" borderId="9" xfId="0" applyFont="1" applyFill="1" applyBorder="1" applyAlignment="1">
      <alignment horizontal="left" vertical="center" shrinkToFit="1"/>
    </xf>
    <xf numFmtId="176" fontId="4" fillId="2" borderId="10" xfId="0" applyNumberFormat="1" applyFont="1" applyFill="1" applyBorder="1" applyAlignment="1">
      <alignment horizontal="right" vertical="center" shrinkToFit="1"/>
    </xf>
    <xf numFmtId="177" fontId="4" fillId="2" borderId="10" xfId="0" applyNumberFormat="1" applyFont="1" applyFill="1" applyBorder="1" applyAlignment="1">
      <alignment horizontal="right" vertical="center" shrinkToFit="1"/>
    </xf>
    <xf numFmtId="176" fontId="4" fillId="0" borderId="10" xfId="0" applyNumberFormat="1" applyFont="1" applyBorder="1" applyAlignment="1">
      <alignment horizontal="right" vertical="center" shrinkToFit="1"/>
    </xf>
    <xf numFmtId="177" fontId="4" fillId="0" borderId="10" xfId="0" applyNumberFormat="1" applyFont="1" applyBorder="1" applyAlignment="1">
      <alignment horizontal="right" vertical="center" shrinkToFit="1"/>
    </xf>
    <xf numFmtId="0" fontId="4" fillId="2" borderId="0" xfId="0" applyFont="1" applyFill="1" applyBorder="1" applyAlignment="1">
      <alignment horizontal="center" vertical="center" shrinkToFit="1"/>
    </xf>
    <xf numFmtId="0" fontId="4" fillId="2" borderId="0" xfId="0" applyFont="1" applyFill="1" applyBorder="1" applyAlignment="1">
      <alignment horizontal="left" vertical="center" shrinkToFit="1"/>
    </xf>
    <xf numFmtId="176" fontId="4" fillId="2" borderId="0" xfId="0" applyNumberFormat="1" applyFont="1" applyFill="1" applyBorder="1" applyAlignment="1">
      <alignment horizontal="right" vertical="center" shrinkToFit="1"/>
    </xf>
    <xf numFmtId="177" fontId="4" fillId="2" borderId="0" xfId="0" applyNumberFormat="1" applyFont="1" applyFill="1" applyBorder="1" applyAlignment="1">
      <alignment horizontal="right" vertical="center" shrinkToFit="1"/>
    </xf>
    <xf numFmtId="176" fontId="4" fillId="0" borderId="0" xfId="0" applyNumberFormat="1" applyFont="1" applyBorder="1" applyAlignment="1">
      <alignment horizontal="right" vertical="center" shrinkToFit="1"/>
    </xf>
    <xf numFmtId="177" fontId="4" fillId="0" borderId="0" xfId="0" applyNumberFormat="1" applyFont="1" applyBorder="1" applyAlignment="1">
      <alignment horizontal="right" vertical="center" shrinkToFit="1"/>
    </xf>
    <xf numFmtId="176" fontId="4" fillId="0" borderId="10" xfId="0" applyNumberFormat="1" applyFont="1" applyFill="1" applyBorder="1" applyAlignment="1">
      <alignment horizontal="right" vertical="center" shrinkToFit="1"/>
    </xf>
    <xf numFmtId="177" fontId="4" fillId="0" borderId="10" xfId="0" applyNumberFormat="1" applyFont="1" applyFill="1" applyBorder="1" applyAlignment="1">
      <alignment horizontal="right" vertical="center" shrinkToFit="1"/>
    </xf>
    <xf numFmtId="0" fontId="4" fillId="2" borderId="1" xfId="0" applyFont="1" applyFill="1" applyBorder="1" applyAlignment="1">
      <alignment horizontal="center" vertical="center" shrinkToFit="1"/>
    </xf>
    <xf numFmtId="0" fontId="5" fillId="0" borderId="1" xfId="0" applyFont="1" applyFill="1" applyBorder="1" applyAlignment="1">
      <alignment horizontal="center" vertical="center" shrinkToFit="1"/>
    </xf>
    <xf numFmtId="0" fontId="5" fillId="0" borderId="4" xfId="0" applyFont="1" applyFill="1" applyBorder="1" applyAlignment="1">
      <alignment horizontal="right" vertical="center" shrinkToFit="1"/>
    </xf>
    <xf numFmtId="176" fontId="5" fillId="0" borderId="5" xfId="0" applyNumberFormat="1" applyFont="1" applyFill="1" applyBorder="1" applyAlignment="1">
      <alignment horizontal="right" vertical="center" shrinkToFit="1"/>
    </xf>
    <xf numFmtId="177" fontId="5" fillId="0" borderId="5" xfId="0" applyNumberFormat="1" applyFont="1" applyFill="1" applyBorder="1" applyAlignment="1">
      <alignment horizontal="right" vertical="center" shrinkToFit="1"/>
    </xf>
    <xf numFmtId="176" fontId="5" fillId="0" borderId="10" xfId="0" applyNumberFormat="1" applyFont="1" applyFill="1" applyBorder="1" applyAlignment="1">
      <alignment horizontal="right" vertical="center" shrinkToFit="1"/>
    </xf>
    <xf numFmtId="177" fontId="5" fillId="0" borderId="10" xfId="0" applyNumberFormat="1" applyFont="1" applyFill="1" applyBorder="1" applyAlignment="1">
      <alignment horizontal="right" vertical="center" shrinkToFit="1"/>
    </xf>
    <xf numFmtId="0" fontId="4" fillId="2" borderId="0" xfId="0" applyFont="1" applyFill="1" applyAlignment="1">
      <alignment horizontal="left" vertical="center" shrinkToFit="1"/>
    </xf>
    <xf numFmtId="0" fontId="3" fillId="2" borderId="0" xfId="0" applyFont="1" applyFill="1" applyAlignment="1">
      <alignment horizontal="left" vertical="center" shrinkToFit="1"/>
    </xf>
    <xf numFmtId="0" fontId="4" fillId="2" borderId="13" xfId="0" applyFont="1" applyFill="1" applyBorder="1" applyAlignment="1">
      <alignment horizontal="left" vertical="center" shrinkToFit="1"/>
    </xf>
    <xf numFmtId="0" fontId="4" fillId="2" borderId="0" xfId="0" applyFont="1" applyFill="1" applyBorder="1" applyAlignment="1">
      <alignment horizontal="left" vertical="center" shrinkToFit="1"/>
    </xf>
    <xf numFmtId="0" fontId="4" fillId="2" borderId="2" xfId="0" applyFont="1" applyFill="1" applyBorder="1" applyAlignment="1">
      <alignment horizontal="center" vertical="center" shrinkToFit="1"/>
    </xf>
    <xf numFmtId="0" fontId="4" fillId="2" borderId="3" xfId="0" applyFont="1" applyFill="1" applyBorder="1" applyAlignment="1">
      <alignment horizontal="center" vertical="center" shrinkToFit="1"/>
    </xf>
    <xf numFmtId="0" fontId="4" fillId="2" borderId="8" xfId="0" applyFont="1" applyFill="1" applyBorder="1" applyAlignment="1">
      <alignment horizontal="center" vertical="center" shrinkToFit="1"/>
    </xf>
    <xf numFmtId="0" fontId="4" fillId="2" borderId="9" xfId="0" applyFont="1" applyFill="1" applyBorder="1" applyAlignment="1">
      <alignment horizontal="center" vertical="center" shrinkToFit="1"/>
    </xf>
    <xf numFmtId="0" fontId="4" fillId="2" borderId="11" xfId="0" applyFont="1" applyFill="1" applyBorder="1" applyAlignment="1">
      <alignment horizontal="center" vertical="center" shrinkToFit="1"/>
    </xf>
    <xf numFmtId="0" fontId="4" fillId="2" borderId="12" xfId="0" applyFont="1" applyFill="1" applyBorder="1" applyAlignment="1">
      <alignment horizontal="center" vertical="center" shrinkToFit="1"/>
    </xf>
    <xf numFmtId="0" fontId="4" fillId="2" borderId="1" xfId="0" applyFont="1" applyFill="1" applyBorder="1" applyAlignment="1">
      <alignment horizontal="center" vertical="center" shrinkToFit="1"/>
    </xf>
    <xf numFmtId="0" fontId="4" fillId="2" borderId="6" xfId="0" applyFont="1" applyFill="1" applyBorder="1" applyAlignment="1">
      <alignment horizontal="left" vertical="center" shrinkToFit="1"/>
    </xf>
    <xf numFmtId="0" fontId="4" fillId="2" borderId="7" xfId="0" applyFont="1" applyFill="1" applyBorder="1" applyAlignment="1">
      <alignment horizontal="left" vertical="center" shrinkToFit="1"/>
    </xf>
    <xf numFmtId="0" fontId="5" fillId="0" borderId="1" xfId="0" applyFont="1" applyFill="1" applyBorder="1" applyAlignment="1">
      <alignment horizontal="center" vertical="center" shrinkToFit="1"/>
    </xf>
    <xf numFmtId="0" fontId="5" fillId="0" borderId="0" xfId="0" applyFont="1" applyFill="1" applyBorder="1" applyAlignment="1">
      <alignment horizontal="center" vertical="center" shrinkToFit="1"/>
    </xf>
    <xf numFmtId="0" fontId="5" fillId="0" borderId="0" xfId="0" applyFont="1" applyFill="1" applyBorder="1" applyAlignment="1">
      <alignment horizontal="center" vertical="center" shrinkToFit="1"/>
    </xf>
    <xf numFmtId="0" fontId="5" fillId="0" borderId="0" xfId="0" applyFont="1" applyFill="1" applyBorder="1" applyAlignment="1">
      <alignment horizontal="right" vertical="center" shrinkToFit="1"/>
    </xf>
    <xf numFmtId="176" fontId="5" fillId="0" borderId="0" xfId="0" applyNumberFormat="1" applyFont="1" applyFill="1" applyBorder="1" applyAlignment="1">
      <alignment horizontal="right" vertical="center" shrinkToFit="1"/>
    </xf>
    <xf numFmtId="177" fontId="5" fillId="0" borderId="0" xfId="0" applyNumberFormat="1" applyFont="1" applyFill="1" applyBorder="1" applyAlignment="1">
      <alignment horizontal="right" vertical="center" shrinkToFit="1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5D2AE2-F108-4C4A-9C36-7CB1EB422282}">
  <dimension ref="A1:H60"/>
  <sheetViews>
    <sheetView tabSelected="1" view="pageBreakPreview" topLeftCell="A43" zoomScale="130" zoomScaleNormal="100" zoomScaleSheetLayoutView="130" workbookViewId="0">
      <selection activeCell="A61" sqref="A61"/>
    </sheetView>
  </sheetViews>
  <sheetFormatPr defaultColWidth="9" defaultRowHeight="13.5" x14ac:dyDescent="0.15"/>
  <cols>
    <col min="1" max="1" width="3.75" style="1" customWidth="1"/>
    <col min="2" max="2" width="21.375" style="1" customWidth="1"/>
    <col min="3" max="3" width="12.625" style="1" customWidth="1"/>
    <col min="4" max="4" width="9.625" style="1" customWidth="1"/>
    <col min="5" max="5" width="12.625" style="1" customWidth="1"/>
    <col min="6" max="6" width="9.625" style="1" customWidth="1"/>
    <col min="7" max="7" width="12.625" style="1" customWidth="1"/>
    <col min="8" max="8" width="9.625" style="1" customWidth="1"/>
    <col min="9" max="16384" width="9" style="1"/>
  </cols>
  <sheetData>
    <row r="1" spans="1:8" ht="15" customHeight="1" x14ac:dyDescent="0.15">
      <c r="A1" s="38" t="s">
        <v>28</v>
      </c>
      <c r="B1" s="38"/>
      <c r="C1" s="38"/>
      <c r="D1" s="38"/>
    </row>
    <row r="3" spans="1:8" x14ac:dyDescent="0.15">
      <c r="A3" s="39" t="s">
        <v>27</v>
      </c>
      <c r="B3" s="39"/>
      <c r="C3" s="39"/>
      <c r="D3" s="39"/>
      <c r="E3" s="39"/>
      <c r="F3" s="39"/>
      <c r="G3" s="40"/>
      <c r="H3" s="40"/>
    </row>
    <row r="4" spans="1:8" ht="12.6" customHeight="1" x14ac:dyDescent="0.15">
      <c r="A4" s="41" t="s">
        <v>3</v>
      </c>
      <c r="B4" s="42"/>
      <c r="C4" s="45" t="s">
        <v>31</v>
      </c>
      <c r="D4" s="46"/>
      <c r="E4" s="45" t="s">
        <v>33</v>
      </c>
      <c r="F4" s="46"/>
      <c r="G4" s="47" t="s">
        <v>35</v>
      </c>
      <c r="H4" s="47"/>
    </row>
    <row r="5" spans="1:8" ht="12.6" customHeight="1" x14ac:dyDescent="0.15">
      <c r="A5" s="43"/>
      <c r="B5" s="44"/>
      <c r="C5" s="30" t="s">
        <v>0</v>
      </c>
      <c r="D5" s="30" t="s">
        <v>4</v>
      </c>
      <c r="E5" s="2" t="s">
        <v>0</v>
      </c>
      <c r="F5" s="30" t="s">
        <v>4</v>
      </c>
      <c r="G5" s="30" t="s">
        <v>0</v>
      </c>
      <c r="H5" s="30" t="s">
        <v>4</v>
      </c>
    </row>
    <row r="6" spans="1:8" ht="13.15" customHeight="1" x14ac:dyDescent="0.15">
      <c r="A6" s="3"/>
      <c r="B6" s="4"/>
      <c r="C6" s="5" t="s">
        <v>1</v>
      </c>
      <c r="D6" s="5" t="s">
        <v>2</v>
      </c>
      <c r="E6" s="5" t="s">
        <v>1</v>
      </c>
      <c r="F6" s="5" t="s">
        <v>2</v>
      </c>
      <c r="G6" s="5" t="s">
        <v>1</v>
      </c>
      <c r="H6" s="5" t="s">
        <v>2</v>
      </c>
    </row>
    <row r="7" spans="1:8" ht="13.15" customHeight="1" x14ac:dyDescent="0.15">
      <c r="A7" s="48" t="s">
        <v>5</v>
      </c>
      <c r="B7" s="49"/>
      <c r="C7" s="8">
        <f>SUM(C8:C30)</f>
        <v>9175786</v>
      </c>
      <c r="D7" s="7">
        <f>SUM(D8:D30)</f>
        <v>100</v>
      </c>
      <c r="E7" s="8">
        <f>SUM(E8:E30)</f>
        <v>11925079</v>
      </c>
      <c r="F7" s="9">
        <v>100</v>
      </c>
      <c r="G7" s="8">
        <f>SUM(G8:G30)</f>
        <v>10212164</v>
      </c>
      <c r="H7" s="9">
        <v>100</v>
      </c>
    </row>
    <row r="8" spans="1:8" ht="13.15" customHeight="1" x14ac:dyDescent="0.15">
      <c r="A8" s="10">
        <v>1</v>
      </c>
      <c r="B8" s="11" t="s">
        <v>26</v>
      </c>
      <c r="C8" s="6">
        <v>3715431</v>
      </c>
      <c r="D8" s="7">
        <v>40.5</v>
      </c>
      <c r="E8" s="12">
        <v>3467086</v>
      </c>
      <c r="F8" s="13">
        <v>29.1</v>
      </c>
      <c r="G8" s="8">
        <v>3371358</v>
      </c>
      <c r="H8" s="9">
        <v>33.013159600648798</v>
      </c>
    </row>
    <row r="9" spans="1:8" ht="13.15" customHeight="1" x14ac:dyDescent="0.15">
      <c r="A9" s="10">
        <v>2</v>
      </c>
      <c r="B9" s="11" t="s">
        <v>6</v>
      </c>
      <c r="C9" s="6">
        <v>62166</v>
      </c>
      <c r="D9" s="7">
        <v>0.7</v>
      </c>
      <c r="E9" s="12">
        <v>63089</v>
      </c>
      <c r="F9" s="13">
        <v>0.5</v>
      </c>
      <c r="G9" s="8">
        <v>64044</v>
      </c>
      <c r="H9" s="9">
        <v>0.62713446435055287</v>
      </c>
    </row>
    <row r="10" spans="1:8" ht="13.15" customHeight="1" x14ac:dyDescent="0.15">
      <c r="A10" s="10">
        <v>3</v>
      </c>
      <c r="B10" s="11" t="s">
        <v>7</v>
      </c>
      <c r="C10" s="6">
        <v>2980</v>
      </c>
      <c r="D10" s="7">
        <v>0</v>
      </c>
      <c r="E10" s="12">
        <v>3003</v>
      </c>
      <c r="F10" s="13">
        <v>0</v>
      </c>
      <c r="G10" s="8">
        <v>2335</v>
      </c>
      <c r="H10" s="9">
        <v>2.2864889361353773E-2</v>
      </c>
    </row>
    <row r="11" spans="1:8" ht="13.15" customHeight="1" x14ac:dyDescent="0.15">
      <c r="A11" s="10">
        <v>4</v>
      </c>
      <c r="B11" s="11" t="s">
        <v>8</v>
      </c>
      <c r="C11" s="6">
        <v>27427</v>
      </c>
      <c r="D11" s="7">
        <v>0.3</v>
      </c>
      <c r="E11" s="12">
        <v>25454</v>
      </c>
      <c r="F11" s="13">
        <v>0.2</v>
      </c>
      <c r="G11" s="8">
        <v>33618</v>
      </c>
      <c r="H11" s="9">
        <v>0.3291956533404673</v>
      </c>
    </row>
    <row r="12" spans="1:8" ht="13.15" customHeight="1" x14ac:dyDescent="0.15">
      <c r="A12" s="10">
        <v>5</v>
      </c>
      <c r="B12" s="11" t="s">
        <v>9</v>
      </c>
      <c r="C12" s="6">
        <v>16442</v>
      </c>
      <c r="D12" s="7">
        <v>0.2</v>
      </c>
      <c r="E12" s="12">
        <v>30279</v>
      </c>
      <c r="F12" s="13">
        <v>0.3</v>
      </c>
      <c r="G12" s="8">
        <v>41640</v>
      </c>
      <c r="H12" s="9">
        <v>0.40774903340761076</v>
      </c>
    </row>
    <row r="13" spans="1:8" ht="13.15" customHeight="1" x14ac:dyDescent="0.15">
      <c r="A13" s="14">
        <v>6</v>
      </c>
      <c r="B13" s="15" t="s">
        <v>34</v>
      </c>
      <c r="C13" s="7" t="s">
        <v>29</v>
      </c>
      <c r="D13" s="7" t="s">
        <v>29</v>
      </c>
      <c r="E13" s="12">
        <v>4878</v>
      </c>
      <c r="F13" s="13">
        <v>0</v>
      </c>
      <c r="G13" s="8">
        <v>15670</v>
      </c>
      <c r="H13" s="9">
        <v>0.15344446093893518</v>
      </c>
    </row>
    <row r="14" spans="1:8" ht="13.15" customHeight="1" x14ac:dyDescent="0.15">
      <c r="A14" s="10">
        <v>7</v>
      </c>
      <c r="B14" s="11" t="s">
        <v>10</v>
      </c>
      <c r="C14" s="6">
        <v>413096</v>
      </c>
      <c r="D14" s="7">
        <v>4.5</v>
      </c>
      <c r="E14" s="12">
        <v>518782</v>
      </c>
      <c r="F14" s="13">
        <v>4.3</v>
      </c>
      <c r="G14" s="8">
        <v>564584</v>
      </c>
      <c r="H14" s="9">
        <v>5.5285441949424241</v>
      </c>
    </row>
    <row r="15" spans="1:8" ht="13.15" customHeight="1" x14ac:dyDescent="0.15">
      <c r="A15" s="10">
        <v>8</v>
      </c>
      <c r="B15" s="11" t="s">
        <v>11</v>
      </c>
      <c r="C15" s="6">
        <v>8260</v>
      </c>
      <c r="D15" s="7">
        <v>0.1</v>
      </c>
      <c r="E15" s="12">
        <v>6425</v>
      </c>
      <c r="F15" s="13">
        <v>0.1</v>
      </c>
      <c r="G15" s="8">
        <v>7250</v>
      </c>
      <c r="H15" s="9">
        <v>7.0993767824331852E-2</v>
      </c>
    </row>
    <row r="16" spans="1:8" ht="13.15" customHeight="1" x14ac:dyDescent="0.15">
      <c r="A16" s="10">
        <v>9</v>
      </c>
      <c r="B16" s="11" t="s">
        <v>12</v>
      </c>
      <c r="C16" s="6">
        <v>17343</v>
      </c>
      <c r="D16" s="7">
        <v>0.2</v>
      </c>
      <c r="E16" s="12">
        <v>18</v>
      </c>
      <c r="F16" s="13">
        <v>0</v>
      </c>
      <c r="G16" s="8" t="s">
        <v>29</v>
      </c>
      <c r="H16" s="9" t="s">
        <v>29</v>
      </c>
    </row>
    <row r="17" spans="1:8" ht="13.15" customHeight="1" x14ac:dyDescent="0.15">
      <c r="A17" s="10">
        <v>10</v>
      </c>
      <c r="B17" s="11" t="s">
        <v>32</v>
      </c>
      <c r="C17" s="6">
        <v>5414</v>
      </c>
      <c r="D17" s="7">
        <v>0.1</v>
      </c>
      <c r="E17" s="12">
        <v>11124</v>
      </c>
      <c r="F17" s="13">
        <v>0.1</v>
      </c>
      <c r="G17" s="8">
        <v>11917</v>
      </c>
      <c r="H17" s="9">
        <v>0.11669416981552588</v>
      </c>
    </row>
    <row r="18" spans="1:8" ht="13.15" customHeight="1" x14ac:dyDescent="0.15">
      <c r="A18" s="10">
        <v>11</v>
      </c>
      <c r="B18" s="11" t="s">
        <v>13</v>
      </c>
      <c r="C18" s="6">
        <v>50775</v>
      </c>
      <c r="D18" s="7">
        <v>0.6</v>
      </c>
      <c r="E18" s="12">
        <v>30452</v>
      </c>
      <c r="F18" s="13">
        <v>0.3</v>
      </c>
      <c r="G18" s="8">
        <v>35480</v>
      </c>
      <c r="H18" s="9">
        <v>0.34742881136652332</v>
      </c>
    </row>
    <row r="19" spans="1:8" ht="13.15" customHeight="1" x14ac:dyDescent="0.15">
      <c r="A19" s="10">
        <v>12</v>
      </c>
      <c r="B19" s="11" t="s">
        <v>24</v>
      </c>
      <c r="C19" s="6">
        <v>1157460</v>
      </c>
      <c r="D19" s="7">
        <v>12.6</v>
      </c>
      <c r="E19" s="12">
        <v>1455942</v>
      </c>
      <c r="F19" s="13">
        <v>12.2</v>
      </c>
      <c r="G19" s="8">
        <v>1854930</v>
      </c>
      <c r="H19" s="9">
        <v>18.163926862122466</v>
      </c>
    </row>
    <row r="20" spans="1:8" ht="13.15" customHeight="1" x14ac:dyDescent="0.15">
      <c r="A20" s="10">
        <v>13</v>
      </c>
      <c r="B20" s="11" t="s">
        <v>14</v>
      </c>
      <c r="C20" s="6">
        <v>3291</v>
      </c>
      <c r="D20" s="7">
        <v>0</v>
      </c>
      <c r="E20" s="12">
        <v>3498</v>
      </c>
      <c r="F20" s="13">
        <v>0</v>
      </c>
      <c r="G20" s="8">
        <v>3284</v>
      </c>
      <c r="H20" s="9">
        <v>3.2157728763462866E-2</v>
      </c>
    </row>
    <row r="21" spans="1:8" ht="13.15" customHeight="1" x14ac:dyDescent="0.15">
      <c r="A21" s="10">
        <v>14</v>
      </c>
      <c r="B21" s="11" t="s">
        <v>15</v>
      </c>
      <c r="C21" s="6">
        <v>134952</v>
      </c>
      <c r="D21" s="7">
        <v>1.5</v>
      </c>
      <c r="E21" s="12">
        <v>109796</v>
      </c>
      <c r="F21" s="13">
        <v>0.9</v>
      </c>
      <c r="G21" s="8">
        <v>109823</v>
      </c>
      <c r="H21" s="9">
        <v>1.0754135950029786</v>
      </c>
    </row>
    <row r="22" spans="1:8" ht="13.15" customHeight="1" x14ac:dyDescent="0.15">
      <c r="A22" s="10">
        <v>15</v>
      </c>
      <c r="B22" s="11" t="s">
        <v>16</v>
      </c>
      <c r="C22" s="6">
        <v>172280</v>
      </c>
      <c r="D22" s="7">
        <v>1.9</v>
      </c>
      <c r="E22" s="12">
        <v>127800</v>
      </c>
      <c r="F22" s="13">
        <v>1.1000000000000001</v>
      </c>
      <c r="G22" s="8">
        <v>145227</v>
      </c>
      <c r="H22" s="9">
        <v>1.4220981958378263</v>
      </c>
    </row>
    <row r="23" spans="1:8" ht="13.15" customHeight="1" x14ac:dyDescent="0.15">
      <c r="A23" s="10">
        <v>16</v>
      </c>
      <c r="B23" s="11" t="s">
        <v>17</v>
      </c>
      <c r="C23" s="6">
        <v>911112</v>
      </c>
      <c r="D23" s="7">
        <v>9.9</v>
      </c>
      <c r="E23" s="12">
        <v>4116408</v>
      </c>
      <c r="F23" s="13">
        <v>34.5</v>
      </c>
      <c r="G23" s="8">
        <v>1994147</v>
      </c>
      <c r="H23" s="9">
        <v>19.527173672494879</v>
      </c>
    </row>
    <row r="24" spans="1:8" ht="13.15" customHeight="1" x14ac:dyDescent="0.15">
      <c r="A24" s="10">
        <v>17</v>
      </c>
      <c r="B24" s="11" t="s">
        <v>18</v>
      </c>
      <c r="C24" s="6">
        <v>688824</v>
      </c>
      <c r="D24" s="7">
        <v>7.5</v>
      </c>
      <c r="E24" s="12">
        <v>633444</v>
      </c>
      <c r="F24" s="13">
        <v>5.3</v>
      </c>
      <c r="G24" s="8">
        <v>617314</v>
      </c>
      <c r="H24" s="9">
        <v>6.0448892125116682</v>
      </c>
    </row>
    <row r="25" spans="1:8" ht="13.15" customHeight="1" x14ac:dyDescent="0.15">
      <c r="A25" s="10">
        <v>18</v>
      </c>
      <c r="B25" s="11" t="s">
        <v>19</v>
      </c>
      <c r="C25" s="6">
        <v>11514</v>
      </c>
      <c r="D25" s="7">
        <v>0.1</v>
      </c>
      <c r="E25" s="12">
        <v>18312</v>
      </c>
      <c r="F25" s="13">
        <v>0.2</v>
      </c>
      <c r="G25" s="8">
        <v>17800</v>
      </c>
      <c r="H25" s="9">
        <v>0.17430194031353197</v>
      </c>
    </row>
    <row r="26" spans="1:8" ht="13.15" customHeight="1" x14ac:dyDescent="0.15">
      <c r="A26" s="10">
        <v>19</v>
      </c>
      <c r="B26" s="11" t="s">
        <v>20</v>
      </c>
      <c r="C26" s="6">
        <v>64870</v>
      </c>
      <c r="D26" s="7">
        <v>0.7</v>
      </c>
      <c r="E26" s="12">
        <v>16697</v>
      </c>
      <c r="F26" s="13">
        <v>0.1</v>
      </c>
      <c r="G26" s="8">
        <v>7464</v>
      </c>
      <c r="H26" s="9">
        <v>7.3089308005629364E-2</v>
      </c>
    </row>
    <row r="27" spans="1:8" ht="13.15" customHeight="1" x14ac:dyDescent="0.15">
      <c r="A27" s="10">
        <v>20</v>
      </c>
      <c r="B27" s="11" t="s">
        <v>21</v>
      </c>
      <c r="C27" s="6">
        <v>147341</v>
      </c>
      <c r="D27" s="7">
        <v>1.6</v>
      </c>
      <c r="E27" s="12">
        <v>364334</v>
      </c>
      <c r="F27" s="13">
        <v>3.1</v>
      </c>
      <c r="G27" s="8">
        <v>336325</v>
      </c>
      <c r="H27" s="9">
        <v>3.2933764087611594</v>
      </c>
    </row>
    <row r="28" spans="1:8" ht="13.15" customHeight="1" x14ac:dyDescent="0.15">
      <c r="A28" s="10">
        <v>21</v>
      </c>
      <c r="B28" s="11" t="s">
        <v>22</v>
      </c>
      <c r="C28" s="6">
        <v>361946</v>
      </c>
      <c r="D28" s="7">
        <v>3.9</v>
      </c>
      <c r="E28" s="12">
        <v>356804</v>
      </c>
      <c r="F28" s="13">
        <v>3</v>
      </c>
      <c r="G28" s="8">
        <v>443861</v>
      </c>
      <c r="H28" s="9">
        <v>4.3463951421070011</v>
      </c>
    </row>
    <row r="29" spans="1:8" ht="13.15" customHeight="1" x14ac:dyDescent="0.15">
      <c r="A29" s="10">
        <v>22</v>
      </c>
      <c r="B29" s="11" t="s">
        <v>23</v>
      </c>
      <c r="C29" s="6">
        <v>74262</v>
      </c>
      <c r="D29" s="7">
        <v>0.8</v>
      </c>
      <c r="E29" s="12">
        <v>67554</v>
      </c>
      <c r="F29" s="13">
        <v>0.6</v>
      </c>
      <c r="G29" s="8">
        <v>81793</v>
      </c>
      <c r="H29" s="9">
        <v>0.80093700022835523</v>
      </c>
    </row>
    <row r="30" spans="1:8" ht="13.15" customHeight="1" x14ac:dyDescent="0.15">
      <c r="A30" s="16">
        <v>23</v>
      </c>
      <c r="B30" s="17" t="s">
        <v>25</v>
      </c>
      <c r="C30" s="18">
        <v>1128600</v>
      </c>
      <c r="D30" s="19">
        <v>12.3</v>
      </c>
      <c r="E30" s="20">
        <v>493900</v>
      </c>
      <c r="F30" s="21">
        <v>4.0999999999999996</v>
      </c>
      <c r="G30" s="28">
        <v>452300</v>
      </c>
      <c r="H30" s="29">
        <v>4.4290318878545234</v>
      </c>
    </row>
    <row r="31" spans="1:8" ht="12" customHeight="1" x14ac:dyDescent="0.15">
      <c r="A31" s="22"/>
      <c r="B31" s="23"/>
      <c r="C31" s="24"/>
      <c r="D31" s="25"/>
      <c r="E31" s="24"/>
      <c r="F31" s="25"/>
      <c r="G31" s="26"/>
      <c r="H31" s="27"/>
    </row>
    <row r="32" spans="1:8" ht="12.6" customHeight="1" x14ac:dyDescent="0.15">
      <c r="A32" s="41" t="s">
        <v>3</v>
      </c>
      <c r="B32" s="42"/>
      <c r="C32" s="45" t="s">
        <v>36</v>
      </c>
      <c r="D32" s="46"/>
      <c r="E32" s="50" t="s">
        <v>38</v>
      </c>
      <c r="F32" s="50"/>
      <c r="G32" s="51"/>
      <c r="H32" s="51"/>
    </row>
    <row r="33" spans="1:8" ht="12.6" customHeight="1" x14ac:dyDescent="0.15">
      <c r="A33" s="43"/>
      <c r="B33" s="44"/>
      <c r="C33" s="30" t="s">
        <v>0</v>
      </c>
      <c r="D33" s="30" t="s">
        <v>4</v>
      </c>
      <c r="E33" s="31" t="s">
        <v>0</v>
      </c>
      <c r="F33" s="31" t="s">
        <v>4</v>
      </c>
      <c r="G33" s="52"/>
      <c r="H33" s="52"/>
    </row>
    <row r="34" spans="1:8" ht="13.15" customHeight="1" x14ac:dyDescent="0.15">
      <c r="A34" s="3"/>
      <c r="B34" s="4"/>
      <c r="C34" s="5" t="s">
        <v>1</v>
      </c>
      <c r="D34" s="5" t="s">
        <v>2</v>
      </c>
      <c r="E34" s="32" t="s">
        <v>1</v>
      </c>
      <c r="F34" s="32" t="s">
        <v>2</v>
      </c>
      <c r="G34" s="53"/>
      <c r="H34" s="53"/>
    </row>
    <row r="35" spans="1:8" ht="13.15" customHeight="1" x14ac:dyDescent="0.15">
      <c r="A35" s="48" t="s">
        <v>5</v>
      </c>
      <c r="B35" s="49"/>
      <c r="C35" s="8">
        <v>10129794</v>
      </c>
      <c r="D35" s="9">
        <f>SUM(D36:D58)</f>
        <v>100</v>
      </c>
      <c r="E35" s="33">
        <f>SUM(E36:E58)</f>
        <v>10388933</v>
      </c>
      <c r="F35" s="34">
        <f>SUM(F36:F58)</f>
        <v>100.00000000000003</v>
      </c>
      <c r="G35" s="54"/>
      <c r="H35" s="55"/>
    </row>
    <row r="36" spans="1:8" ht="13.15" customHeight="1" x14ac:dyDescent="0.15">
      <c r="A36" s="10">
        <v>1</v>
      </c>
      <c r="B36" s="11" t="s">
        <v>26</v>
      </c>
      <c r="C36" s="8">
        <v>3409441</v>
      </c>
      <c r="D36" s="9">
        <f>(C36/C$35)*100</f>
        <v>33.657555128959189</v>
      </c>
      <c r="E36" s="33">
        <v>3434463</v>
      </c>
      <c r="F36" s="34">
        <f>(E36/E$35)*100</f>
        <v>33.058861771463924</v>
      </c>
      <c r="G36" s="54"/>
      <c r="H36" s="55"/>
    </row>
    <row r="37" spans="1:8" ht="13.15" customHeight="1" x14ac:dyDescent="0.15">
      <c r="A37" s="10">
        <v>2</v>
      </c>
      <c r="B37" s="11" t="s">
        <v>6</v>
      </c>
      <c r="C37" s="8">
        <v>61057</v>
      </c>
      <c r="D37" s="9">
        <f t="shared" ref="D37:D58" si="0">(C37/C$35)*100</f>
        <v>0.60274670936052599</v>
      </c>
      <c r="E37" s="33">
        <v>61618</v>
      </c>
      <c r="F37" s="34">
        <f t="shared" ref="F37:F58" si="1">(E37/E$35)*100</f>
        <v>0.59311192015580427</v>
      </c>
      <c r="G37" s="54"/>
      <c r="H37" s="55"/>
    </row>
    <row r="38" spans="1:8" ht="13.15" customHeight="1" x14ac:dyDescent="0.15">
      <c r="A38" s="10">
        <v>3</v>
      </c>
      <c r="B38" s="11" t="s">
        <v>7</v>
      </c>
      <c r="C38" s="8">
        <v>1528</v>
      </c>
      <c r="D38" s="9">
        <f t="shared" si="0"/>
        <v>1.5084215927786882E-2</v>
      </c>
      <c r="E38" s="33">
        <v>1397</v>
      </c>
      <c r="F38" s="34">
        <f t="shared" si="1"/>
        <v>1.3447001727703894E-2</v>
      </c>
      <c r="G38" s="54"/>
      <c r="H38" s="55"/>
    </row>
    <row r="39" spans="1:8" ht="13.15" customHeight="1" x14ac:dyDescent="0.15">
      <c r="A39" s="10">
        <v>4</v>
      </c>
      <c r="B39" s="11" t="s">
        <v>8</v>
      </c>
      <c r="C39" s="8">
        <v>30730</v>
      </c>
      <c r="D39" s="9">
        <f t="shared" si="0"/>
        <v>0.30336253629639459</v>
      </c>
      <c r="E39" s="33">
        <v>34241</v>
      </c>
      <c r="F39" s="34">
        <f t="shared" si="1"/>
        <v>0.32959111392863927</v>
      </c>
      <c r="G39" s="54"/>
      <c r="H39" s="55"/>
    </row>
    <row r="40" spans="1:8" ht="13.15" customHeight="1" x14ac:dyDescent="0.15">
      <c r="A40" s="10">
        <v>5</v>
      </c>
      <c r="B40" s="11" t="s">
        <v>9</v>
      </c>
      <c r="C40" s="8">
        <v>23519</v>
      </c>
      <c r="D40" s="9">
        <f t="shared" si="0"/>
        <v>0.23217648848535322</v>
      </c>
      <c r="E40" s="33">
        <v>37552</v>
      </c>
      <c r="F40" s="34">
        <f t="shared" si="1"/>
        <v>0.36146156684233116</v>
      </c>
      <c r="G40" s="54"/>
      <c r="H40" s="55"/>
    </row>
    <row r="41" spans="1:8" ht="13.15" customHeight="1" x14ac:dyDescent="0.15">
      <c r="A41" s="14">
        <v>6</v>
      </c>
      <c r="B41" s="15" t="s">
        <v>34</v>
      </c>
      <c r="C41" s="8">
        <v>27353</v>
      </c>
      <c r="D41" s="9">
        <f t="shared" si="0"/>
        <v>0.27002523447169802</v>
      </c>
      <c r="E41" s="33">
        <v>37810</v>
      </c>
      <c r="F41" s="34">
        <f t="shared" si="1"/>
        <v>0.36394497875768378</v>
      </c>
      <c r="G41" s="54"/>
      <c r="H41" s="55"/>
    </row>
    <row r="42" spans="1:8" ht="13.15" customHeight="1" x14ac:dyDescent="0.15">
      <c r="A42" s="10">
        <v>7</v>
      </c>
      <c r="B42" s="11" t="s">
        <v>10</v>
      </c>
      <c r="C42" s="8">
        <v>578237</v>
      </c>
      <c r="D42" s="9">
        <f t="shared" si="0"/>
        <v>5.7082799512013764</v>
      </c>
      <c r="E42" s="33">
        <v>574129</v>
      </c>
      <c r="F42" s="34">
        <f t="shared" si="1"/>
        <v>5.5263519362383029</v>
      </c>
      <c r="G42" s="54"/>
      <c r="H42" s="55"/>
    </row>
    <row r="43" spans="1:8" ht="13.15" customHeight="1" x14ac:dyDescent="0.15">
      <c r="A43" s="10">
        <v>8</v>
      </c>
      <c r="B43" s="11" t="s">
        <v>11</v>
      </c>
      <c r="C43" s="8">
        <v>7848</v>
      </c>
      <c r="D43" s="9">
        <f t="shared" si="0"/>
        <v>7.7474428403973478E-2</v>
      </c>
      <c r="E43" s="33">
        <v>7992</v>
      </c>
      <c r="F43" s="34">
        <f t="shared" si="1"/>
        <v>7.6928015610457784E-2</v>
      </c>
      <c r="G43" s="54"/>
      <c r="H43" s="55"/>
    </row>
    <row r="44" spans="1:8" ht="13.15" customHeight="1" x14ac:dyDescent="0.15">
      <c r="A44" s="10">
        <v>9</v>
      </c>
      <c r="B44" s="11" t="s">
        <v>12</v>
      </c>
      <c r="C44" s="8" t="s">
        <v>37</v>
      </c>
      <c r="D44" s="9" t="s">
        <v>37</v>
      </c>
      <c r="E44" s="33" t="s">
        <v>37</v>
      </c>
      <c r="F44" s="34" t="s">
        <v>37</v>
      </c>
      <c r="G44" s="54"/>
      <c r="H44" s="55"/>
    </row>
    <row r="45" spans="1:8" ht="13.15" customHeight="1" x14ac:dyDescent="0.15">
      <c r="A45" s="10">
        <v>10</v>
      </c>
      <c r="B45" s="11" t="s">
        <v>32</v>
      </c>
      <c r="C45" s="8">
        <v>13644</v>
      </c>
      <c r="D45" s="9">
        <f t="shared" ref="D45:D58" si="2">(C45/C$35)*100</f>
        <v>0.13469178149131167</v>
      </c>
      <c r="E45" s="33">
        <v>16013</v>
      </c>
      <c r="F45" s="34">
        <f t="shared" ref="F45:F58" si="3">(E45/E$35)*100</f>
        <v>0.15413517442070326</v>
      </c>
      <c r="G45" s="54"/>
      <c r="H45" s="55"/>
    </row>
    <row r="46" spans="1:8" ht="13.15" customHeight="1" x14ac:dyDescent="0.15">
      <c r="A46" s="10">
        <v>11</v>
      </c>
      <c r="B46" s="11" t="s">
        <v>13</v>
      </c>
      <c r="C46" s="8">
        <v>26759</v>
      </c>
      <c r="D46" s="9">
        <f t="shared" si="2"/>
        <v>0.26416134424846149</v>
      </c>
      <c r="E46" s="33">
        <v>26392</v>
      </c>
      <c r="F46" s="34">
        <f t="shared" si="3"/>
        <v>0.25403956306196218</v>
      </c>
      <c r="G46" s="54"/>
      <c r="H46" s="55"/>
    </row>
    <row r="47" spans="1:8" ht="13.15" customHeight="1" x14ac:dyDescent="0.15">
      <c r="A47" s="10">
        <v>12</v>
      </c>
      <c r="B47" s="11" t="s">
        <v>24</v>
      </c>
      <c r="C47" s="8">
        <v>1960930</v>
      </c>
      <c r="D47" s="9">
        <f t="shared" si="2"/>
        <v>19.358044201096291</v>
      </c>
      <c r="E47" s="33">
        <v>2094483</v>
      </c>
      <c r="F47" s="34">
        <f t="shared" si="3"/>
        <v>20.160713328308113</v>
      </c>
      <c r="G47" s="54"/>
      <c r="H47" s="55"/>
    </row>
    <row r="48" spans="1:8" ht="13.15" customHeight="1" x14ac:dyDescent="0.15">
      <c r="A48" s="10">
        <v>13</v>
      </c>
      <c r="B48" s="11" t="s">
        <v>14</v>
      </c>
      <c r="C48" s="8">
        <v>3018</v>
      </c>
      <c r="D48" s="9">
        <f t="shared" si="2"/>
        <v>2.9793300831191631E-2</v>
      </c>
      <c r="E48" s="33">
        <v>2874</v>
      </c>
      <c r="F48" s="34">
        <f t="shared" si="3"/>
        <v>2.7664053661718674E-2</v>
      </c>
      <c r="G48" s="54"/>
      <c r="H48" s="55"/>
    </row>
    <row r="49" spans="1:8" ht="13.15" customHeight="1" x14ac:dyDescent="0.15">
      <c r="A49" s="10">
        <v>14</v>
      </c>
      <c r="B49" s="11" t="s">
        <v>15</v>
      </c>
      <c r="C49" s="8">
        <v>101894</v>
      </c>
      <c r="D49" s="9">
        <f t="shared" si="2"/>
        <v>1.0058842262735057</v>
      </c>
      <c r="E49" s="33">
        <v>103568</v>
      </c>
      <c r="F49" s="34">
        <f t="shared" si="3"/>
        <v>0.99690699709007646</v>
      </c>
      <c r="G49" s="54"/>
      <c r="H49" s="55"/>
    </row>
    <row r="50" spans="1:8" ht="13.15" customHeight="1" x14ac:dyDescent="0.15">
      <c r="A50" s="10">
        <v>15</v>
      </c>
      <c r="B50" s="11" t="s">
        <v>16</v>
      </c>
      <c r="C50" s="8">
        <v>158424</v>
      </c>
      <c r="D50" s="9">
        <f t="shared" si="2"/>
        <v>1.563940984387244</v>
      </c>
      <c r="E50" s="33">
        <v>148535</v>
      </c>
      <c r="F50" s="34">
        <f t="shared" si="3"/>
        <v>1.4297425924298481</v>
      </c>
      <c r="G50" s="54"/>
      <c r="H50" s="55"/>
    </row>
    <row r="51" spans="1:8" ht="13.15" customHeight="1" x14ac:dyDescent="0.15">
      <c r="A51" s="10">
        <v>16</v>
      </c>
      <c r="B51" s="11" t="s">
        <v>17</v>
      </c>
      <c r="C51" s="8">
        <v>1747313</v>
      </c>
      <c r="D51" s="9">
        <f t="shared" si="2"/>
        <v>17.249245147532122</v>
      </c>
      <c r="E51" s="33">
        <v>1692321</v>
      </c>
      <c r="F51" s="34">
        <f t="shared" si="3"/>
        <v>16.289651689928121</v>
      </c>
      <c r="G51" s="54"/>
      <c r="H51" s="55"/>
    </row>
    <row r="52" spans="1:8" ht="13.15" customHeight="1" x14ac:dyDescent="0.15">
      <c r="A52" s="10">
        <v>17</v>
      </c>
      <c r="B52" s="11" t="s">
        <v>18</v>
      </c>
      <c r="C52" s="8">
        <v>700585</v>
      </c>
      <c r="D52" s="9">
        <f t="shared" si="2"/>
        <v>6.9160833872830976</v>
      </c>
      <c r="E52" s="33">
        <v>735818</v>
      </c>
      <c r="F52" s="34">
        <f t="shared" si="3"/>
        <v>7.0827100338408195</v>
      </c>
      <c r="G52" s="54"/>
      <c r="H52" s="55"/>
    </row>
    <row r="53" spans="1:8" ht="13.15" customHeight="1" x14ac:dyDescent="0.15">
      <c r="A53" s="10">
        <v>18</v>
      </c>
      <c r="B53" s="11" t="s">
        <v>19</v>
      </c>
      <c r="C53" s="8">
        <v>18619</v>
      </c>
      <c r="D53" s="9">
        <f t="shared" si="2"/>
        <v>0.18380433007818323</v>
      </c>
      <c r="E53" s="33">
        <v>18082</v>
      </c>
      <c r="F53" s="34">
        <f t="shared" si="3"/>
        <v>0.17405059788141863</v>
      </c>
      <c r="G53" s="54"/>
      <c r="H53" s="55"/>
    </row>
    <row r="54" spans="1:8" ht="13.15" customHeight="1" x14ac:dyDescent="0.15">
      <c r="A54" s="10">
        <v>19</v>
      </c>
      <c r="B54" s="11" t="s">
        <v>20</v>
      </c>
      <c r="C54" s="8">
        <v>4818</v>
      </c>
      <c r="D54" s="9">
        <f t="shared" si="2"/>
        <v>4.7562665144029584E-2</v>
      </c>
      <c r="E54" s="33">
        <v>5573</v>
      </c>
      <c r="F54" s="34">
        <f t="shared" si="3"/>
        <v>5.3643622497132289E-2</v>
      </c>
      <c r="G54" s="54"/>
      <c r="H54" s="55"/>
    </row>
    <row r="55" spans="1:8" ht="13.15" customHeight="1" x14ac:dyDescent="0.15">
      <c r="A55" s="10">
        <v>20</v>
      </c>
      <c r="B55" s="11" t="s">
        <v>21</v>
      </c>
      <c r="C55" s="8">
        <v>297617</v>
      </c>
      <c r="D55" s="9">
        <f t="shared" si="2"/>
        <v>2.9380360548299405</v>
      </c>
      <c r="E55" s="33">
        <v>491578</v>
      </c>
      <c r="F55" s="34">
        <f t="shared" si="3"/>
        <v>4.7317467539736757</v>
      </c>
      <c r="G55" s="54"/>
      <c r="H55" s="55"/>
    </row>
    <row r="56" spans="1:8" ht="13.15" customHeight="1" x14ac:dyDescent="0.15">
      <c r="A56" s="10">
        <v>21</v>
      </c>
      <c r="B56" s="11" t="s">
        <v>22</v>
      </c>
      <c r="C56" s="8">
        <v>564721</v>
      </c>
      <c r="D56" s="9">
        <f t="shared" si="2"/>
        <v>5.5748517689500892</v>
      </c>
      <c r="E56" s="33">
        <v>549785</v>
      </c>
      <c r="F56" s="34">
        <f t="shared" si="3"/>
        <v>5.2920256584578995</v>
      </c>
      <c r="G56" s="54"/>
      <c r="H56" s="55"/>
    </row>
    <row r="57" spans="1:8" ht="13.15" customHeight="1" x14ac:dyDescent="0.15">
      <c r="A57" s="10">
        <v>22</v>
      </c>
      <c r="B57" s="11" t="s">
        <v>23</v>
      </c>
      <c r="C57" s="8">
        <v>88339</v>
      </c>
      <c r="D57" s="9">
        <f t="shared" si="2"/>
        <v>0.87207104112877332</v>
      </c>
      <c r="E57" s="33">
        <v>82809</v>
      </c>
      <c r="F57" s="34">
        <f t="shared" si="3"/>
        <v>0.79708859417997979</v>
      </c>
      <c r="G57" s="54"/>
      <c r="H57" s="55"/>
    </row>
    <row r="58" spans="1:8" ht="13.15" customHeight="1" x14ac:dyDescent="0.15">
      <c r="A58" s="16">
        <v>23</v>
      </c>
      <c r="B58" s="17" t="s">
        <v>25</v>
      </c>
      <c r="C58" s="28">
        <v>303400</v>
      </c>
      <c r="D58" s="29">
        <f t="shared" si="2"/>
        <v>2.9951250736194637</v>
      </c>
      <c r="E58" s="35">
        <v>231900</v>
      </c>
      <c r="F58" s="36">
        <f t="shared" si="3"/>
        <v>2.2321830355436885</v>
      </c>
      <c r="G58" s="54"/>
      <c r="H58" s="55"/>
    </row>
    <row r="59" spans="1:8" x14ac:dyDescent="0.15">
      <c r="A59" s="37" t="s">
        <v>30</v>
      </c>
      <c r="B59" s="37"/>
      <c r="C59" s="37"/>
    </row>
    <row r="60" spans="1:8" x14ac:dyDescent="0.15">
      <c r="A60" s="37" t="s">
        <v>39</v>
      </c>
      <c r="B60" s="37"/>
      <c r="C60" s="37"/>
      <c r="D60" s="37"/>
      <c r="E60" s="37"/>
    </row>
  </sheetData>
  <mergeCells count="14">
    <mergeCell ref="A59:C59"/>
    <mergeCell ref="A60:E60"/>
    <mergeCell ref="A1:D1"/>
    <mergeCell ref="A3:H3"/>
    <mergeCell ref="A4:B5"/>
    <mergeCell ref="C4:D4"/>
    <mergeCell ref="E4:F4"/>
    <mergeCell ref="G4:H4"/>
    <mergeCell ref="C32:D32"/>
    <mergeCell ref="A32:B33"/>
    <mergeCell ref="A35:B35"/>
    <mergeCell ref="E32:F32"/>
    <mergeCell ref="A7:B7"/>
    <mergeCell ref="G32:H32"/>
  </mergeCells>
  <phoneticPr fontId="2"/>
  <pageMargins left="0.59055118110236227" right="0.59055118110236227" top="0.78740157480314965" bottom="0.78740157480314965" header="0.31496062992125984" footer="0.51181102362204722"/>
  <pageSetup paperSize="9" scale="99" orientation="portrait" cellComments="asDisplayed" r:id="rId1"/>
  <headerFooter>
    <oddFooter>&amp;C&amp;"ＭＳ 明朝,標準"- 68 -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68</vt:lpstr>
      <vt:lpstr>'68'!Print_Area</vt:lpstr>
    </vt:vector>
  </TitlesOfParts>
  <Company>Dell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kouhou</dc:creator>
  <cp:lastModifiedBy>地域政策課　広報統計班</cp:lastModifiedBy>
  <cp:lastPrinted>2025-02-07T07:04:17Z</cp:lastPrinted>
  <dcterms:created xsi:type="dcterms:W3CDTF">2010-11-26T00:48:49Z</dcterms:created>
  <dcterms:modified xsi:type="dcterms:W3CDTF">2025-02-07T07:04:19Z</dcterms:modified>
</cp:coreProperties>
</file>