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1.99\各課文書\050200都市整備課\02計画指導班\99班共通文書\◎ R6台風10号関連（住宅応急修理）\HP掲載様式\"/>
    </mc:Choice>
  </mc:AlternateContent>
  <xr:revisionPtr revIDLastSave="0" documentId="13_ncr:1_{85ADF93B-1805-4997-996A-94EDBA692C0A}" xr6:coauthVersionLast="47" xr6:coauthVersionMax="47" xr10:uidLastSave="{00000000-0000-0000-0000-000000000000}"/>
  <bookViews>
    <workbookView xWindow="-108" yWindow="-108" windowWidth="23256" windowHeight="12720" tabRatio="730" xr2:uid="{00000000-000D-0000-FFFF-FFFF00000000}"/>
  </bookViews>
  <sheets>
    <sheet name="修理見積書" sheetId="4" r:id="rId1"/>
    <sheet name="【記載例】半壊の例" sheetId="5" r:id="rId2"/>
    <sheet name="【記載例】準半壊の例" sheetId="6" r:id="rId3"/>
  </sheets>
  <definedNames>
    <definedName name="_xlnm.Print_Area" localSheetId="2">【記載例】準半壊の例!$A$1:$G$41</definedName>
    <definedName name="_xlnm.Print_Area" localSheetId="1">【記載例】半壊の例!$A$1:$G$41</definedName>
    <definedName name="_xlnm.Print_Area" localSheetId="0">修理見積書!$A$1:$G$41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21" i="4" l="1"/>
  <c r="E21" i="6" l="1"/>
  <c r="E9" i="6" s="1"/>
  <c r="C21" i="6"/>
  <c r="E6" i="6" s="1"/>
  <c r="E10" i="6" s="1"/>
  <c r="E6" i="4" l="1"/>
  <c r="E21" i="5"/>
  <c r="E9" i="5" s="1"/>
  <c r="C21" i="5"/>
  <c r="E6" i="5" s="1"/>
  <c r="E10" i="5" s="1"/>
  <c r="E21" i="4" l="1"/>
  <c r="E9" i="4" s="1"/>
  <c r="E10" i="4" s="1"/>
</calcChain>
</file>

<file path=xl/sharedStrings.xml><?xml version="1.0" encoding="utf-8"?>
<sst xmlns="http://schemas.openxmlformats.org/spreadsheetml/2006/main" count="203" uniqueCount="58">
  <si>
    <t>見積金額(応急修理分)</t>
  </si>
  <si>
    <t>円</t>
  </si>
  <si>
    <t>工　事　名　称</t>
  </si>
  <si>
    <t>備　　考</t>
  </si>
  <si>
    <t>　合　　計</t>
  </si>
  <si>
    <t>受付番号</t>
  </si>
  <si>
    <t>受付担当者名</t>
  </si>
  <si>
    <t>　　　　令和　　年　　月　　日</t>
  </si>
  <si>
    <t>市町名</t>
  </si>
  <si>
    <t>修 理 見 積 書</t>
    <phoneticPr fontId="8"/>
  </si>
  <si>
    <t>住　所</t>
    <phoneticPr fontId="9"/>
  </si>
  <si>
    <t>会社名　　　　　　　　　　　　　　　　　　　　　　　　　　　　　　</t>
    <phoneticPr fontId="9"/>
  </si>
  <si>
    <t>代表者名</t>
    <rPh sb="0" eb="3">
      <t>ダイヒョウシャ</t>
    </rPh>
    <rPh sb="3" eb="4">
      <t>メイ</t>
    </rPh>
    <phoneticPr fontId="9"/>
  </si>
  <si>
    <t>氏　名　　　　　　　　　　　　　　　　　　　　　　　　　　　　　　</t>
    <rPh sb="0" eb="1">
      <t>シ</t>
    </rPh>
    <rPh sb="2" eb="3">
      <t>メイ</t>
    </rPh>
    <phoneticPr fontId="9"/>
  </si>
  <si>
    <t>様式第３号</t>
    <phoneticPr fontId="8"/>
  </si>
  <si>
    <t>金　額
(消費税込)</t>
    <rPh sb="0" eb="1">
      <t>キン</t>
    </rPh>
    <rPh sb="2" eb="3">
      <t>ガク</t>
    </rPh>
    <rPh sb="5" eb="8">
      <t>ショウヒゼイ</t>
    </rPh>
    <rPh sb="8" eb="9">
      <t>コ</t>
    </rPh>
    <phoneticPr fontId="8"/>
  </si>
  <si>
    <t>うち応急修理対象分
(消費税込)　(※2)</t>
    <rPh sb="2" eb="4">
      <t>オウキュウ</t>
    </rPh>
    <rPh sb="4" eb="6">
      <t>シュウリ</t>
    </rPh>
    <rPh sb="6" eb="8">
      <t>タイショウ</t>
    </rPh>
    <rPh sb="8" eb="9">
      <t>ブン</t>
    </rPh>
    <rPh sb="11" eb="15">
      <t>ショウヒゼイコ</t>
    </rPh>
    <phoneticPr fontId="8"/>
  </si>
  <si>
    <t>円</t>
    <rPh sb="0" eb="1">
      <t>エン</t>
    </rPh>
    <phoneticPr fontId="8"/>
  </si>
  <si>
    <t>-(消費税込)</t>
    <rPh sb="2" eb="5">
      <t>ショウヒゼイ</t>
    </rPh>
    <rPh sb="5" eb="6">
      <t>コ</t>
    </rPh>
    <phoneticPr fontId="8"/>
  </si>
  <si>
    <t>見 積 金 額（ 総 工 事 費 ）</t>
    <rPh sb="0" eb="1">
      <t>ミ</t>
    </rPh>
    <rPh sb="2" eb="3">
      <t>セキ</t>
    </rPh>
    <rPh sb="4" eb="5">
      <t>カネ</t>
    </rPh>
    <rPh sb="6" eb="7">
      <t>ガク</t>
    </rPh>
    <rPh sb="9" eb="10">
      <t>ソウ</t>
    </rPh>
    <rPh sb="11" eb="12">
      <t>コウ</t>
    </rPh>
    <rPh sb="13" eb="14">
      <t>コト</t>
    </rPh>
    <rPh sb="15" eb="16">
      <t>ヒ</t>
    </rPh>
    <phoneticPr fontId="8"/>
  </si>
  <si>
    <t>見積金額(被災者負担分)</t>
    <rPh sb="5" eb="8">
      <t>ヒサイシャ</t>
    </rPh>
    <rPh sb="8" eb="10">
      <t>フタン</t>
    </rPh>
    <phoneticPr fontId="8"/>
  </si>
  <si>
    <t>☑「住宅の応急修理」申込関係</t>
    <rPh sb="2" eb="4">
      <t>ジュウタク</t>
    </rPh>
    <rPh sb="5" eb="9">
      <t>オウキュウシュウリ</t>
    </rPh>
    <rPh sb="10" eb="12">
      <t>モウシコミ</t>
    </rPh>
    <rPh sb="12" eb="14">
      <t>カンケイ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</si>
  <si>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</si>
  <si>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</si>
  <si>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</si>
  <si>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</si>
  <si>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</si>
  <si>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-(消費税込)(※1)</t>
    <rPh sb="2" eb="5">
      <t>ショウヒゼイ</t>
    </rPh>
    <rPh sb="5" eb="6">
      <t>コ</t>
    </rPh>
    <phoneticPr fontId="8"/>
  </si>
  <si>
    <t>電話番号</t>
    <rPh sb="0" eb="2">
      <t>デンワ</t>
    </rPh>
    <rPh sb="2" eb="4">
      <t>バンゴウ</t>
    </rPh>
    <phoneticPr fontId="8"/>
  </si>
  <si>
    <t>■応急修理工事費の内訳　※下表に関する見積書を添付（修理業者指定の様式で可）</t>
    <rPh sb="1" eb="3">
      <t>オウキュウ</t>
    </rPh>
    <rPh sb="3" eb="5">
      <t>シュウリ</t>
    </rPh>
    <rPh sb="5" eb="7">
      <t>コウジ</t>
    </rPh>
    <rPh sb="7" eb="8">
      <t>ヒ</t>
    </rPh>
    <rPh sb="9" eb="11">
      <t>ウチワケ</t>
    </rPh>
    <rPh sb="13" eb="15">
      <t>カヒョウ</t>
    </rPh>
    <rPh sb="16" eb="17">
      <t>カン</t>
    </rPh>
    <rPh sb="19" eb="22">
      <t>ミツモリショ</t>
    </rPh>
    <rPh sb="23" eb="25">
      <t>テンプ</t>
    </rPh>
    <rPh sb="26" eb="28">
      <t>シュウリ</t>
    </rPh>
    <rPh sb="28" eb="30">
      <t>ギョウシャ</t>
    </rPh>
    <rPh sb="30" eb="32">
      <t>シテイ</t>
    </rPh>
    <rPh sb="33" eb="35">
      <t>ヨウシキ</t>
    </rPh>
    <rPh sb="36" eb="37">
      <t>カ</t>
    </rPh>
    <phoneticPr fontId="8"/>
  </si>
  <si>
    <r>
      <t>　　上記のとおり見積もり致します。</t>
    </r>
    <r>
      <rPr>
        <sz val="10.5"/>
        <rFont val="ＭＳ ゴシック"/>
        <family val="3"/>
        <charset val="128"/>
      </rPr>
      <t>（施工業者記入）</t>
    </r>
    <rPh sb="18" eb="20">
      <t>セコウ</t>
    </rPh>
    <phoneticPr fontId="8"/>
  </si>
  <si>
    <r>
      <t>　　上記の見積もりを確認しました。</t>
    </r>
    <r>
      <rPr>
        <sz val="10.5"/>
        <rFont val="ＭＳ ゴシック"/>
        <family val="3"/>
        <charset val="128"/>
      </rPr>
      <t>（修理申込者記入）</t>
    </r>
  </si>
  <si>
    <t>　　※1　１世帯あたりの限度額を超える場合は、限度額を記載すること</t>
    <rPh sb="6" eb="8">
      <t>セタイ</t>
    </rPh>
    <rPh sb="12" eb="14">
      <t>ゲンド</t>
    </rPh>
    <rPh sb="14" eb="15">
      <t>ガク</t>
    </rPh>
    <rPh sb="16" eb="17">
      <t>コ</t>
    </rPh>
    <rPh sb="19" eb="21">
      <t>バアイ</t>
    </rPh>
    <rPh sb="23" eb="25">
      <t>ゲンド</t>
    </rPh>
    <rPh sb="25" eb="26">
      <t>ガク</t>
    </rPh>
    <rPh sb="27" eb="29">
      <t>キサイ</t>
    </rPh>
    <phoneticPr fontId="8"/>
  </si>
  <si>
    <t>　　※2 　「うち応急修理対象分」欄の金額が、限度額を超える場合、限度額を超える部分についての同欄の記載は</t>
    <rPh sb="9" eb="11">
      <t>オウキュウ</t>
    </rPh>
    <rPh sb="11" eb="13">
      <t>シュウリ</t>
    </rPh>
    <rPh sb="13" eb="15">
      <t>タイショウ</t>
    </rPh>
    <rPh sb="15" eb="16">
      <t>ブン</t>
    </rPh>
    <rPh sb="17" eb="18">
      <t>ラン</t>
    </rPh>
    <rPh sb="19" eb="21">
      <t>キンガク</t>
    </rPh>
    <rPh sb="23" eb="25">
      <t>ゲンド</t>
    </rPh>
    <rPh sb="25" eb="26">
      <t>ガク</t>
    </rPh>
    <rPh sb="27" eb="28">
      <t>コ</t>
    </rPh>
    <rPh sb="30" eb="32">
      <t>バアイ</t>
    </rPh>
    <rPh sb="33" eb="36">
      <t>ゲンドガク</t>
    </rPh>
    <rPh sb="37" eb="38">
      <t>コ</t>
    </rPh>
    <rPh sb="40" eb="42">
      <t>ブブン</t>
    </rPh>
    <rPh sb="47" eb="48">
      <t>ドウ</t>
    </rPh>
    <rPh sb="48" eb="49">
      <t>ラン</t>
    </rPh>
    <rPh sb="50" eb="52">
      <t>キサイ</t>
    </rPh>
    <phoneticPr fontId="8"/>
  </si>
  <si>
    <t>　　　　　「－」としてよい</t>
    <phoneticPr fontId="8"/>
  </si>
  <si>
    <t xml:space="preserve"> 　（注意）　被災度区分や被災部位によっては、応急修理の対象とならない場合があります。</t>
    <rPh sb="3" eb="5">
      <t>チュウイ</t>
    </rPh>
    <rPh sb="23" eb="25">
      <t>オウキュウ</t>
    </rPh>
    <rPh sb="25" eb="27">
      <t>シュウリ</t>
    </rPh>
    <rPh sb="28" eb="30">
      <t>タイショウ</t>
    </rPh>
    <rPh sb="35" eb="37">
      <t>バアイ</t>
    </rPh>
    <phoneticPr fontId="9"/>
  </si>
  <si>
    <t>屋根工事</t>
    <rPh sb="0" eb="2">
      <t>ヤネ</t>
    </rPh>
    <rPh sb="2" eb="4">
      <t>コウジ</t>
    </rPh>
    <phoneticPr fontId="8"/>
  </si>
  <si>
    <t>仮設工事</t>
    <rPh sb="0" eb="2">
      <t>カセツ</t>
    </rPh>
    <rPh sb="2" eb="4">
      <t>コウジ</t>
    </rPh>
    <phoneticPr fontId="8"/>
  </si>
  <si>
    <t>窓工事</t>
    <rPh sb="0" eb="1">
      <t>マド</t>
    </rPh>
    <rPh sb="1" eb="3">
      <t>コウジ</t>
    </rPh>
    <phoneticPr fontId="8"/>
  </si>
  <si>
    <t>天井工事</t>
    <rPh sb="0" eb="2">
      <t>テンジョウ</t>
    </rPh>
    <rPh sb="2" eb="4">
      <t>コウジ</t>
    </rPh>
    <phoneticPr fontId="8"/>
  </si>
  <si>
    <t>床工事</t>
    <rPh sb="0" eb="1">
      <t>ユカ</t>
    </rPh>
    <rPh sb="1" eb="3">
      <t>コウジ</t>
    </rPh>
    <phoneticPr fontId="8"/>
  </si>
  <si>
    <t>－</t>
    <phoneticPr fontId="8"/>
  </si>
  <si>
    <t>－</t>
    <phoneticPr fontId="8"/>
  </si>
  <si>
    <t>屋根瓦修復工事</t>
    <rPh sb="0" eb="2">
      <t>ヤネ</t>
    </rPh>
    <rPh sb="2" eb="3">
      <t>カワラ</t>
    </rPh>
    <rPh sb="3" eb="5">
      <t>シュウフク</t>
    </rPh>
    <rPh sb="5" eb="7">
      <t>コウジ</t>
    </rPh>
    <phoneticPr fontId="8"/>
  </si>
  <si>
    <t>屋根工事の仮設</t>
    <rPh sb="0" eb="2">
      <t>ヤネ</t>
    </rPh>
    <rPh sb="2" eb="4">
      <t>コウジ</t>
    </rPh>
    <rPh sb="5" eb="7">
      <t>カセツ</t>
    </rPh>
    <phoneticPr fontId="8"/>
  </si>
  <si>
    <t>破損したガラスの取替</t>
    <rPh sb="0" eb="2">
      <t>ハソン</t>
    </rPh>
    <rPh sb="8" eb="10">
      <t>トリカエ</t>
    </rPh>
    <phoneticPr fontId="8"/>
  </si>
  <si>
    <t>浸水箇所の修復</t>
    <rPh sb="0" eb="2">
      <t>シンスイ</t>
    </rPh>
    <rPh sb="2" eb="4">
      <t>カショ</t>
    </rPh>
    <rPh sb="5" eb="7">
      <t>シュウフク</t>
    </rPh>
    <phoneticPr fontId="8"/>
  </si>
  <si>
    <r>
      <t>修 理 見 積 書</t>
    </r>
    <r>
      <rPr>
        <b/>
        <sz val="20"/>
        <color theme="4"/>
        <rFont val="ＭＳ ゴシック"/>
        <family val="3"/>
        <charset val="128"/>
      </rPr>
      <t>【記載例】</t>
    </r>
    <rPh sb="10" eb="12">
      <t>キサイ</t>
    </rPh>
    <rPh sb="12" eb="13">
      <t>レイ</t>
    </rPh>
    <phoneticPr fontId="8"/>
  </si>
  <si>
    <t>半壊の記載例</t>
    <rPh sb="0" eb="2">
      <t>ハンカイ</t>
    </rPh>
    <rPh sb="3" eb="5">
      <t>キサイ</t>
    </rPh>
    <rPh sb="5" eb="6">
      <t>レイ</t>
    </rPh>
    <phoneticPr fontId="8"/>
  </si>
  <si>
    <t>市町村名</t>
    <rPh sb="0" eb="2">
      <t>シチョウ</t>
    </rPh>
    <rPh sb="2" eb="3">
      <t>ソン</t>
    </rPh>
    <phoneticPr fontId="8"/>
  </si>
  <si>
    <t>　　　　　　　　年　　月　　日</t>
    <phoneticPr fontId="8"/>
  </si>
  <si>
    <t>( 全壊　・　大規模半壊　・　中規模半壊　・　半壊　・　準半壊 )</t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8"/>
  </si>
  <si>
    <t>　　　　　＜限度額＞全壊、大規模半壊、中規模半壊、半壊の場合 ：　　717,000円</t>
    <rPh sb="6" eb="8">
      <t>ゲンド</t>
    </rPh>
    <rPh sb="8" eb="9">
      <t>ガク</t>
    </rPh>
    <rPh sb="10" eb="12">
      <t>ゼンカイ</t>
    </rPh>
    <rPh sb="13" eb="16">
      <t>ダイキボ</t>
    </rPh>
    <rPh sb="16" eb="18">
      <t>ハンカイ</t>
    </rPh>
    <rPh sb="19" eb="22">
      <t>チュウキボ</t>
    </rPh>
    <rPh sb="22" eb="24">
      <t>ハンカイ</t>
    </rPh>
    <rPh sb="25" eb="27">
      <t>ハンカイ</t>
    </rPh>
    <rPh sb="28" eb="30">
      <t>バアイ</t>
    </rPh>
    <rPh sb="41" eb="42">
      <t>エン</t>
    </rPh>
    <phoneticPr fontId="8"/>
  </si>
  <si>
    <r>
      <rPr>
        <sz val="10"/>
        <color theme="0"/>
        <rFont val="ＭＳ ゴシック"/>
        <family val="3"/>
        <charset val="128"/>
      </rPr>
      <t>　　　　　＜限度額＞</t>
    </r>
    <r>
      <rPr>
        <sz val="10"/>
        <color rgb="FF000000"/>
        <rFont val="ＭＳ ゴシック"/>
        <family val="3"/>
        <charset val="128"/>
      </rPr>
      <t>準半壊の場合　　　　　　　　　　　　　 　：　　348,000円</t>
    </r>
    <rPh sb="10" eb="11">
      <t>ジュン</t>
    </rPh>
    <rPh sb="11" eb="13">
      <t>ハンカイ</t>
    </rPh>
    <rPh sb="14" eb="16">
      <t>バアイ</t>
    </rPh>
    <rPh sb="41" eb="42">
      <t>エン</t>
    </rPh>
    <phoneticPr fontId="8"/>
  </si>
  <si>
    <t>準半壊の記載例</t>
    <rPh sb="0" eb="1">
      <t>ジュン</t>
    </rPh>
    <rPh sb="1" eb="3">
      <t>ハンカイ</t>
    </rPh>
    <rPh sb="4" eb="6">
      <t>キサイ</t>
    </rPh>
    <rPh sb="6" eb="7">
      <t>レイ</t>
    </rPh>
    <phoneticPr fontId="8"/>
  </si>
  <si>
    <t>※　町が発行する「り災証明書」等に基づき、該当する被害の程度に〇をつけてください。</t>
    <rPh sb="2" eb="3">
      <t>マチ</t>
    </rPh>
    <rPh sb="4" eb="6">
      <t>ハッコウ</t>
    </rPh>
    <rPh sb="10" eb="11">
      <t>サイ</t>
    </rPh>
    <rPh sb="11" eb="13">
      <t>ショウメイ</t>
    </rPh>
    <rPh sb="13" eb="14">
      <t>ショ</t>
    </rPh>
    <rPh sb="15" eb="16">
      <t>トウ</t>
    </rPh>
    <rPh sb="17" eb="18">
      <t>モト</t>
    </rPh>
    <rPh sb="21" eb="23">
      <t>ガイトウ</t>
    </rPh>
    <rPh sb="25" eb="27">
      <t>ヒガイ</t>
    </rPh>
    <rPh sb="28" eb="30">
      <t>テイド</t>
    </rPh>
    <phoneticPr fontId="8"/>
  </si>
  <si>
    <t>（※町記入欄）</t>
    <rPh sb="2" eb="3">
      <t>マチ</t>
    </rPh>
    <rPh sb="3" eb="5">
      <t>キニュウ</t>
    </rPh>
    <rPh sb="5" eb="6">
      <t>ラン</t>
    </rPh>
    <phoneticPr fontId="8"/>
  </si>
  <si>
    <t>二宮町長　　　　　　　　　様</t>
    <rPh sb="0" eb="2">
      <t>ニノミヤ</t>
    </rPh>
    <rPh sb="2" eb="4">
      <t>チョウチョウ</t>
    </rPh>
    <rPh sb="13" eb="14">
      <t>サマ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</si>
</sst>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color theme="4"/>
      <name val="ＭＳ ゴシック"/>
      <family val="3"/>
      <charset val="128"/>
    </font>
    <font>
      <sz val="11"/>
      <color theme="4"/>
      <name val="ＭＳ ゴシック"/>
      <family val="3"/>
      <charset val="128"/>
    </font>
    <font>
      <b/>
      <sz val="11"/>
      <color theme="4"/>
      <name val="ＭＳ ゴシック"/>
      <family val="3"/>
      <charset val="128"/>
    </font>
    <font>
      <b/>
      <sz val="14"/>
      <color theme="4"/>
      <name val="ＭＳ ゴシック"/>
      <family val="3"/>
      <charset val="128"/>
    </font>
    <font>
      <b/>
      <sz val="20"/>
      <color theme="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38" fontId="7" fillId="0" borderId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13" fillId="0" borderId="4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 wrapText="1"/>
    </xf>
    <xf numFmtId="38" fontId="13" fillId="0" borderId="6" xfId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right" vertical="center" wrapText="1"/>
    </xf>
    <xf numFmtId="38" fontId="13" fillId="0" borderId="5" xfId="1" applyFont="1" applyBorder="1" applyAlignment="1" applyProtection="1">
      <alignment horizontal="right" vertical="center" wrapText="1"/>
    </xf>
    <xf numFmtId="0" fontId="13" fillId="0" borderId="15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38" fontId="6" fillId="0" borderId="9" xfId="1" applyFont="1" applyBorder="1" applyAlignment="1" applyProtection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2" fillId="0" borderId="4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  <xf numFmtId="0" fontId="23" fillId="0" borderId="11" xfId="0" applyFont="1" applyBorder="1" applyAlignment="1">
      <alignment horizontal="justify" vertical="center" wrapText="1"/>
    </xf>
    <xf numFmtId="38" fontId="23" fillId="0" borderId="6" xfId="1" applyFont="1" applyBorder="1" applyAlignment="1">
      <alignment horizontal="right" vertical="center" wrapText="1"/>
    </xf>
    <xf numFmtId="38" fontId="23" fillId="0" borderId="6" xfId="1" applyFont="1" applyBorder="1" applyAlignment="1" applyProtection="1">
      <alignment horizontal="right" vertical="center" wrapText="1"/>
    </xf>
    <xf numFmtId="38" fontId="23" fillId="0" borderId="5" xfId="1" applyFont="1" applyBorder="1" applyAlignment="1">
      <alignment horizontal="right" vertical="center" wrapText="1"/>
    </xf>
    <xf numFmtId="38" fontId="23" fillId="0" borderId="5" xfId="1" applyFont="1" applyBorder="1" applyAlignment="1" applyProtection="1">
      <alignment horizontal="right" vertical="center" wrapText="1"/>
    </xf>
    <xf numFmtId="38" fontId="24" fillId="0" borderId="9" xfId="1" applyFont="1" applyBorder="1" applyAlignment="1" applyProtection="1">
      <alignment horizontal="righ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38" fontId="25" fillId="0" borderId="1" xfId="0" applyNumberFormat="1" applyFont="1" applyBorder="1" applyAlignment="1">
      <alignment horizontal="right" indent="1"/>
    </xf>
    <xf numFmtId="0" fontId="25" fillId="0" borderId="0" xfId="0" applyFont="1" applyBorder="1" applyAlignment="1">
      <alignment horizontal="right" vertical="center" indent="1"/>
    </xf>
    <xf numFmtId="38" fontId="25" fillId="0" borderId="9" xfId="0" applyNumberFormat="1" applyFont="1" applyBorder="1" applyAlignment="1">
      <alignment horizontal="right" indent="1"/>
    </xf>
    <xf numFmtId="38" fontId="11" fillId="0" borderId="1" xfId="0" applyNumberFormat="1" applyFont="1" applyBorder="1" applyAlignment="1">
      <alignment horizontal="right" indent="1"/>
    </xf>
    <xf numFmtId="0" fontId="11" fillId="0" borderId="0" xfId="0" applyFont="1" applyBorder="1" applyAlignment="1">
      <alignment horizontal="right" vertical="center" indent="1"/>
    </xf>
    <xf numFmtId="38" fontId="11" fillId="0" borderId="9" xfId="0" applyNumberFormat="1" applyFont="1" applyBorder="1" applyAlignment="1">
      <alignment horizontal="right" indent="1"/>
    </xf>
    <xf numFmtId="38" fontId="25" fillId="0" borderId="1" xfId="1" applyFont="1" applyBorder="1" applyAlignment="1">
      <alignment horizontal="right" indent="1"/>
    </xf>
    <xf numFmtId="0" fontId="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shrinkToFit="1"/>
    </xf>
    <xf numFmtId="0" fontId="16" fillId="0" borderId="9" xfId="0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1096855</xdr:colOff>
      <xdr:row>1</xdr:row>
      <xdr:rowOff>463550</xdr:rowOff>
    </xdr:from>
    <xdr:to>
      <xdr:col>6</xdr:col>
      <xdr:colOff>167216</xdr:colOff>
      <xdr:row>3</xdr:row>
      <xdr:rowOff>21590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18522" y="696383"/>
          <a:ext cx="1028277" cy="394124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286052</xdr:colOff>
      <xdr:row>27</xdr:row>
      <xdr:rowOff>65011</xdr:rowOff>
    </xdr:from>
    <xdr:to>
      <xdr:col>6</xdr:col>
      <xdr:colOff>1788281</xdr:colOff>
      <xdr:row>28</xdr:row>
      <xdr:rowOff>149677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90219" y="7547428"/>
          <a:ext cx="3777645" cy="465666"/>
        </a:xfrm>
        <a:prstGeom prst="wedgeRoundRectCallout">
          <a:avLst>
            <a:gd name="adj1" fmla="val 840"/>
            <a:gd name="adj2" fmla="val -278409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例では、応急修理対象分の金額は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89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万円だが、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限度額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71.7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万円を超えることから、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71.7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万円と記載。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423333</xdr:colOff>
      <xdr:row>1</xdr:row>
      <xdr:rowOff>457200</xdr:rowOff>
    </xdr:from>
    <xdr:to>
      <xdr:col>6</xdr:col>
      <xdr:colOff>1174749</xdr:colOff>
      <xdr:row>3</xdr:row>
      <xdr:rowOff>76200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02916" y="690033"/>
          <a:ext cx="751416" cy="455084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211969</xdr:colOff>
      <xdr:row>27</xdr:row>
      <xdr:rowOff>33261</xdr:rowOff>
    </xdr:from>
    <xdr:to>
      <xdr:col>6</xdr:col>
      <xdr:colOff>1780117</xdr:colOff>
      <xdr:row>28</xdr:row>
      <xdr:rowOff>117927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33636" y="7515678"/>
          <a:ext cx="3526064" cy="465666"/>
        </a:xfrm>
        <a:prstGeom prst="wedgeRoundRectCallout">
          <a:avLst>
            <a:gd name="adj1" fmla="val 1259"/>
            <a:gd name="adj2" fmla="val -285228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例では、応急修理対象分の金額は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41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万円だが、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限度額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34.8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万円を超えることから、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34.8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万円と記載。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showGridLines="0" tabSelected="1" zoomScale="85" zoomScaleNormal="85" zoomScaleSheetLayoutView="70" workbookViewId="0"/>
  </sheetViews>
  <sheetFormatPr defaultRowHeight="13.2" x14ac:dyDescent="0.2"/>
  <cols>
    <col min="1" max="1" width="3.77734375" customWidth="1"/>
    <col min="2" max="2" width="23.33203125" customWidth="1"/>
    <col min="3" max="3" width="21.44140625" customWidth="1"/>
    <col min="4" max="4" width="4.109375" customWidth="1"/>
    <col min="5" max="5" width="21.44140625" customWidth="1"/>
    <col min="6" max="6" width="4.109375" customWidth="1"/>
    <col min="7" max="7" width="23.88671875" customWidth="1"/>
    <col min="8" max="1021" width="9" customWidth="1"/>
  </cols>
  <sheetData>
    <row r="1" spans="1:7" ht="14.4" x14ac:dyDescent="0.2">
      <c r="A1" s="1" t="s">
        <v>14</v>
      </c>
      <c r="B1" s="1"/>
    </row>
    <row r="2" spans="1:7" s="2" customFormat="1" ht="41.4" customHeight="1" x14ac:dyDescent="0.2">
      <c r="A2" s="78" t="s">
        <v>9</v>
      </c>
      <c r="B2" s="78"/>
      <c r="C2" s="78"/>
      <c r="D2" s="78"/>
      <c r="E2" s="78"/>
      <c r="F2" s="78"/>
      <c r="G2" s="78"/>
    </row>
    <row r="3" spans="1:7" s="2" customFormat="1" ht="24" customHeight="1" x14ac:dyDescent="0.2">
      <c r="A3" s="67" t="s">
        <v>51</v>
      </c>
      <c r="B3" s="67"/>
      <c r="C3" s="67"/>
      <c r="D3" s="67"/>
      <c r="E3" s="67"/>
      <c r="F3" s="67"/>
      <c r="G3" s="67"/>
    </row>
    <row r="4" spans="1:7" s="2" customFormat="1" ht="18" customHeight="1" x14ac:dyDescent="0.2">
      <c r="A4" s="68" t="s">
        <v>55</v>
      </c>
      <c r="B4" s="68"/>
      <c r="C4" s="68"/>
      <c r="D4" s="68"/>
      <c r="E4" s="68"/>
      <c r="F4" s="68"/>
      <c r="G4" s="68"/>
    </row>
    <row r="5" spans="1:7" s="2" customFormat="1" ht="18" customHeight="1" x14ac:dyDescent="0.2">
      <c r="A5" s="6"/>
      <c r="B5" s="6"/>
      <c r="C5" s="6"/>
      <c r="D5" s="6"/>
      <c r="E5" s="6"/>
      <c r="F5" s="6"/>
      <c r="G5" s="6"/>
    </row>
    <row r="6" spans="1:7" s="14" customFormat="1" ht="30" customHeight="1" thickBot="1" x14ac:dyDescent="0.25">
      <c r="B6" s="71" t="s">
        <v>19</v>
      </c>
      <c r="C6" s="71"/>
      <c r="D6" s="71"/>
      <c r="E6" s="59">
        <f>C21</f>
        <v>0</v>
      </c>
      <c r="F6" s="13" t="s">
        <v>17</v>
      </c>
      <c r="G6" s="9" t="s">
        <v>18</v>
      </c>
    </row>
    <row r="7" spans="1:7" s="2" customFormat="1" ht="18" customHeight="1" x14ac:dyDescent="0.2">
      <c r="A7" s="6"/>
      <c r="B7" s="6"/>
      <c r="C7" s="6"/>
      <c r="D7" s="6"/>
      <c r="E7" s="60"/>
      <c r="F7" s="6"/>
      <c r="G7" s="26"/>
    </row>
    <row r="8" spans="1:7" s="2" customFormat="1" ht="18" customHeight="1" x14ac:dyDescent="0.2">
      <c r="A8" s="6"/>
      <c r="B8" s="11" t="s">
        <v>21</v>
      </c>
      <c r="C8" s="6"/>
      <c r="D8" s="6"/>
      <c r="E8" s="60"/>
      <c r="F8" s="6"/>
      <c r="G8" s="26"/>
    </row>
    <row r="9" spans="1:7" s="14" customFormat="1" ht="30" customHeight="1" thickBot="1" x14ac:dyDescent="0.25">
      <c r="A9" s="12"/>
      <c r="B9" s="74" t="s">
        <v>0</v>
      </c>
      <c r="C9" s="74"/>
      <c r="D9" s="74"/>
      <c r="E9" s="59">
        <f>E21</f>
        <v>0</v>
      </c>
      <c r="F9" s="13" t="s">
        <v>17</v>
      </c>
      <c r="G9" s="9" t="s">
        <v>27</v>
      </c>
    </row>
    <row r="10" spans="1:7" s="14" customFormat="1" ht="30" customHeight="1" thickBot="1" x14ac:dyDescent="0.25">
      <c r="A10" s="12"/>
      <c r="B10" s="75" t="s">
        <v>20</v>
      </c>
      <c r="C10" s="75"/>
      <c r="D10" s="75"/>
      <c r="E10" s="61">
        <f>E6-E9</f>
        <v>0</v>
      </c>
      <c r="F10" s="13" t="s">
        <v>17</v>
      </c>
      <c r="G10" s="9" t="s">
        <v>18</v>
      </c>
    </row>
    <row r="11" spans="1:7" s="2" customFormat="1" ht="18.600000000000001" customHeight="1" x14ac:dyDescent="0.2">
      <c r="A11" s="6"/>
      <c r="B11" s="6"/>
      <c r="C11" s="10"/>
      <c r="D11" s="10"/>
      <c r="E11" s="6"/>
      <c r="F11" s="6"/>
      <c r="G11" s="6"/>
    </row>
    <row r="12" spans="1:7" s="2" customFormat="1" ht="20.399999999999999" customHeight="1" x14ac:dyDescent="0.2">
      <c r="A12" s="4" t="s">
        <v>29</v>
      </c>
      <c r="B12" s="3"/>
      <c r="C12" s="5"/>
      <c r="D12" s="5"/>
      <c r="E12" s="5"/>
      <c r="F12" s="5"/>
      <c r="G12" s="5"/>
    </row>
    <row r="13" spans="1:7" s="2" customFormat="1" ht="13.2" customHeight="1" x14ac:dyDescent="0.2">
      <c r="A13" s="82" t="s">
        <v>2</v>
      </c>
      <c r="B13" s="80"/>
      <c r="C13" s="69" t="s">
        <v>15</v>
      </c>
      <c r="D13" s="69"/>
      <c r="E13" s="7"/>
      <c r="F13" s="8"/>
      <c r="G13" s="80" t="s">
        <v>3</v>
      </c>
    </row>
    <row r="14" spans="1:7" s="2" customFormat="1" ht="29.4" customHeight="1" x14ac:dyDescent="0.2">
      <c r="A14" s="83"/>
      <c r="B14" s="81"/>
      <c r="C14" s="70"/>
      <c r="D14" s="70"/>
      <c r="E14" s="79" t="s">
        <v>16</v>
      </c>
      <c r="F14" s="79"/>
      <c r="G14" s="81"/>
    </row>
    <row r="15" spans="1:7" s="2" customFormat="1" ht="27" customHeight="1" x14ac:dyDescent="0.2">
      <c r="A15" s="54" t="s">
        <v>22</v>
      </c>
      <c r="B15" s="15"/>
      <c r="C15" s="16"/>
      <c r="D15" s="17" t="s">
        <v>17</v>
      </c>
      <c r="E15" s="18"/>
      <c r="F15" s="17" t="s">
        <v>17</v>
      </c>
      <c r="G15" s="15"/>
    </row>
    <row r="16" spans="1:7" s="2" customFormat="1" ht="27" customHeight="1" x14ac:dyDescent="0.2">
      <c r="A16" s="54" t="s">
        <v>23</v>
      </c>
      <c r="B16" s="19"/>
      <c r="C16" s="20"/>
      <c r="D16" s="17" t="s">
        <v>17</v>
      </c>
      <c r="E16" s="21"/>
      <c r="F16" s="17" t="s">
        <v>17</v>
      </c>
      <c r="G16" s="19"/>
    </row>
    <row r="17" spans="1:7" s="2" customFormat="1" ht="27" customHeight="1" x14ac:dyDescent="0.2">
      <c r="A17" s="55" t="s">
        <v>24</v>
      </c>
      <c r="B17" s="15"/>
      <c r="C17" s="20"/>
      <c r="D17" s="17" t="s">
        <v>17</v>
      </c>
      <c r="E17" s="21"/>
      <c r="F17" s="17" t="s">
        <v>17</v>
      </c>
      <c r="G17" s="19"/>
    </row>
    <row r="18" spans="1:7" s="2" customFormat="1" ht="27" customHeight="1" x14ac:dyDescent="0.2">
      <c r="A18" s="55" t="s">
        <v>25</v>
      </c>
      <c r="B18" s="15"/>
      <c r="C18" s="20"/>
      <c r="D18" s="17" t="s">
        <v>17</v>
      </c>
      <c r="E18" s="21"/>
      <c r="F18" s="17" t="s">
        <v>17</v>
      </c>
      <c r="G18" s="15"/>
    </row>
    <row r="19" spans="1:7" s="2" customFormat="1" ht="27" customHeight="1" x14ac:dyDescent="0.2">
      <c r="A19" s="55" t="s">
        <v>26</v>
      </c>
      <c r="B19" s="15"/>
      <c r="C19" s="20"/>
      <c r="D19" s="17" t="s">
        <v>17</v>
      </c>
      <c r="E19" s="21"/>
      <c r="F19" s="17" t="s">
        <v>17</v>
      </c>
      <c r="G19" s="19"/>
    </row>
    <row r="20" spans="1:7" s="2" customFormat="1" ht="27" customHeight="1" thickBot="1" x14ac:dyDescent="0.25">
      <c r="A20" s="22"/>
      <c r="B20" s="15"/>
      <c r="C20" s="20"/>
      <c r="D20" s="17" t="s">
        <v>17</v>
      </c>
      <c r="E20" s="21"/>
      <c r="F20" s="17" t="s">
        <v>17</v>
      </c>
      <c r="G20" s="19"/>
    </row>
    <row r="21" spans="1:7" s="2" customFormat="1" ht="27" customHeight="1" thickBot="1" x14ac:dyDescent="0.25">
      <c r="A21" s="72" t="s">
        <v>4</v>
      </c>
      <c r="B21" s="73"/>
      <c r="C21" s="24">
        <f>SUM(C15:C20)</f>
        <v>0</v>
      </c>
      <c r="D21" s="25" t="s">
        <v>1</v>
      </c>
      <c r="E21" s="24">
        <f>SUM(E15:E20)</f>
        <v>0</v>
      </c>
      <c r="F21" s="25" t="s">
        <v>1</v>
      </c>
      <c r="G21" s="23"/>
    </row>
    <row r="22" spans="1:7" s="28" customFormat="1" ht="13.2" customHeight="1" x14ac:dyDescent="0.2">
      <c r="A22" s="27" t="s">
        <v>32</v>
      </c>
      <c r="B22" s="27"/>
    </row>
    <row r="23" spans="1:7" s="28" customFormat="1" ht="13.2" customHeight="1" x14ac:dyDescent="0.2">
      <c r="A23" s="27" t="s">
        <v>52</v>
      </c>
      <c r="B23" s="27"/>
    </row>
    <row r="24" spans="1:7" s="28" customFormat="1" ht="13.2" customHeight="1" x14ac:dyDescent="0.2">
      <c r="A24" s="27" t="s">
        <v>53</v>
      </c>
      <c r="B24" s="27"/>
    </row>
    <row r="25" spans="1:7" s="28" customFormat="1" ht="13.2" customHeight="1" x14ac:dyDescent="0.2">
      <c r="A25" s="27" t="s">
        <v>33</v>
      </c>
      <c r="B25" s="27"/>
    </row>
    <row r="26" spans="1:7" s="28" customFormat="1" ht="13.2" customHeight="1" x14ac:dyDescent="0.2">
      <c r="A26" s="27" t="s">
        <v>34</v>
      </c>
      <c r="B26" s="27"/>
    </row>
    <row r="27" spans="1:7" s="28" customFormat="1" ht="13.2" customHeight="1" x14ac:dyDescent="0.2">
      <c r="A27" s="27" t="s">
        <v>35</v>
      </c>
      <c r="B27" s="27"/>
    </row>
    <row r="28" spans="1:7" s="30" customFormat="1" ht="30" customHeight="1" x14ac:dyDescent="0.2">
      <c r="A28" s="77" t="s">
        <v>57</v>
      </c>
      <c r="B28" s="77"/>
      <c r="C28" s="77"/>
    </row>
    <row r="29" spans="1:7" s="31" customFormat="1" ht="18" customHeight="1" x14ac:dyDescent="0.2">
      <c r="A29" s="31" t="s">
        <v>30</v>
      </c>
    </row>
    <row r="30" spans="1:7" s="31" customFormat="1" ht="18" customHeight="1" x14ac:dyDescent="0.2">
      <c r="A30" s="28" t="s">
        <v>50</v>
      </c>
      <c r="B30" s="28"/>
      <c r="C30" s="28"/>
      <c r="D30" s="32" t="s">
        <v>10</v>
      </c>
      <c r="E30" s="43"/>
      <c r="F30" s="43"/>
      <c r="G30" s="43"/>
    </row>
    <row r="31" spans="1:7" s="31" customFormat="1" ht="24" customHeight="1" x14ac:dyDescent="0.2">
      <c r="D31" s="32" t="s">
        <v>11</v>
      </c>
      <c r="E31" s="43"/>
      <c r="F31" s="43"/>
      <c r="G31" s="43"/>
    </row>
    <row r="32" spans="1:7" s="33" customFormat="1" ht="24" customHeight="1" x14ac:dyDescent="0.2">
      <c r="D32" s="32" t="s">
        <v>28</v>
      </c>
      <c r="E32" s="45"/>
      <c r="F32" s="45"/>
      <c r="G32" s="45"/>
    </row>
    <row r="33" spans="1:7" s="33" customFormat="1" ht="24" customHeight="1" x14ac:dyDescent="0.2">
      <c r="D33" s="32" t="s">
        <v>12</v>
      </c>
      <c r="E33" s="35"/>
      <c r="F33" s="35"/>
      <c r="G33" s="35"/>
    </row>
    <row r="34" spans="1:7" s="30" customFormat="1" ht="30" customHeight="1" x14ac:dyDescent="0.2">
      <c r="A34" s="29"/>
      <c r="B34" s="29"/>
    </row>
    <row r="35" spans="1:7" s="33" customFormat="1" ht="18" customHeight="1" x14ac:dyDescent="0.2">
      <c r="A35" s="31" t="s">
        <v>31</v>
      </c>
      <c r="B35" s="31"/>
    </row>
    <row r="36" spans="1:7" s="33" customFormat="1" ht="18" customHeight="1" x14ac:dyDescent="0.2">
      <c r="A36" s="28" t="s">
        <v>50</v>
      </c>
      <c r="B36" s="28"/>
      <c r="C36" s="28"/>
      <c r="D36" s="32" t="s">
        <v>10</v>
      </c>
      <c r="E36" s="31"/>
      <c r="F36" s="43"/>
      <c r="G36" s="31"/>
    </row>
    <row r="37" spans="1:7" s="33" customFormat="1" ht="24" customHeight="1" x14ac:dyDescent="0.2">
      <c r="A37" s="28"/>
      <c r="B37" s="28"/>
      <c r="D37" s="34" t="s">
        <v>13</v>
      </c>
      <c r="E37" s="35"/>
      <c r="F37" s="44"/>
      <c r="G37" s="35"/>
    </row>
    <row r="38" spans="1:7" s="31" customFormat="1" ht="24" customHeight="1" x14ac:dyDescent="0.2">
      <c r="D38" s="36"/>
      <c r="E38" s="36"/>
      <c r="F38" s="37"/>
      <c r="G38" s="38"/>
    </row>
    <row r="39" spans="1:7" s="33" customFormat="1" ht="18" customHeight="1" x14ac:dyDescent="0.2">
      <c r="C39" s="36"/>
      <c r="D39" s="36"/>
      <c r="E39" s="36"/>
      <c r="F39" s="37"/>
      <c r="G39" s="39"/>
    </row>
    <row r="40" spans="1:7" s="30" customFormat="1" ht="18" customHeight="1" x14ac:dyDescent="0.2">
      <c r="B40" s="40" t="s">
        <v>56</v>
      </c>
      <c r="C40" s="76" t="s">
        <v>49</v>
      </c>
      <c r="D40" s="76"/>
      <c r="E40" s="76" t="s">
        <v>5</v>
      </c>
      <c r="F40" s="76"/>
      <c r="G40" s="41" t="s">
        <v>6</v>
      </c>
    </row>
    <row r="41" spans="1:7" s="30" customFormat="1" ht="27" customHeight="1" x14ac:dyDescent="0.2">
      <c r="C41" s="66"/>
      <c r="D41" s="66"/>
      <c r="E41" s="66"/>
      <c r="F41" s="66"/>
      <c r="G41" s="42"/>
    </row>
  </sheetData>
  <mergeCells count="16">
    <mergeCell ref="A2:G2"/>
    <mergeCell ref="E14:F14"/>
    <mergeCell ref="G13:G14"/>
    <mergeCell ref="A13:B14"/>
    <mergeCell ref="E40:F40"/>
    <mergeCell ref="C41:D41"/>
    <mergeCell ref="E41:F41"/>
    <mergeCell ref="A3:G3"/>
    <mergeCell ref="A4:G4"/>
    <mergeCell ref="C13:D14"/>
    <mergeCell ref="B6:D6"/>
    <mergeCell ref="A21:B21"/>
    <mergeCell ref="B9:D9"/>
    <mergeCell ref="B10:D10"/>
    <mergeCell ref="C40:D40"/>
    <mergeCell ref="A28:C28"/>
  </mergeCells>
  <phoneticPr fontId="8"/>
  <printOptions horizontalCentered="1"/>
  <pageMargins left="0.59055118110236227" right="0.59055118110236227" top="0.59055118110236227" bottom="0.59055118110236227" header="0.51181102362204722" footer="0.23622047244094491"/>
  <pageSetup paperSize="9" scale="8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1"/>
  <sheetViews>
    <sheetView view="pageBreakPreview" topLeftCell="A19" zoomScale="90" zoomScaleNormal="100" zoomScaleSheetLayoutView="90" workbookViewId="0">
      <selection activeCell="A28" sqref="A28:C28"/>
    </sheetView>
  </sheetViews>
  <sheetFormatPr defaultRowHeight="13.2" x14ac:dyDescent="0.2"/>
  <cols>
    <col min="1" max="1" width="3.77734375" customWidth="1"/>
    <col min="2" max="2" width="23.33203125" customWidth="1"/>
    <col min="3" max="3" width="21.44140625" customWidth="1"/>
    <col min="4" max="4" width="4.109375" customWidth="1"/>
    <col min="5" max="5" width="21.44140625" customWidth="1"/>
    <col min="6" max="6" width="4.109375" customWidth="1"/>
    <col min="7" max="7" width="23.88671875" customWidth="1"/>
    <col min="8" max="1021" width="9" customWidth="1"/>
  </cols>
  <sheetData>
    <row r="1" spans="1:7" ht="18" customHeight="1" x14ac:dyDescent="0.2">
      <c r="A1" s="63" t="s">
        <v>14</v>
      </c>
      <c r="B1" s="63"/>
      <c r="C1" s="2"/>
      <c r="D1" s="2"/>
      <c r="E1" s="2"/>
      <c r="F1" s="64"/>
      <c r="G1" s="65" t="s">
        <v>48</v>
      </c>
    </row>
    <row r="2" spans="1:7" s="2" customFormat="1" ht="41.4" customHeight="1" x14ac:dyDescent="0.2">
      <c r="A2" s="78" t="s">
        <v>47</v>
      </c>
      <c r="B2" s="78"/>
      <c r="C2" s="78"/>
      <c r="D2" s="78"/>
      <c r="E2" s="78"/>
      <c r="F2" s="78"/>
      <c r="G2" s="78"/>
    </row>
    <row r="3" spans="1:7" s="2" customFormat="1" ht="24" customHeight="1" x14ac:dyDescent="0.2">
      <c r="A3" s="67" t="s">
        <v>51</v>
      </c>
      <c r="B3" s="67"/>
      <c r="C3" s="67"/>
      <c r="D3" s="67"/>
      <c r="E3" s="67"/>
      <c r="F3" s="67"/>
      <c r="G3" s="67"/>
    </row>
    <row r="4" spans="1:7" s="2" customFormat="1" ht="18" customHeight="1" x14ac:dyDescent="0.2">
      <c r="A4" s="68" t="s">
        <v>55</v>
      </c>
      <c r="B4" s="68"/>
      <c r="C4" s="68"/>
      <c r="D4" s="68"/>
      <c r="E4" s="68"/>
      <c r="F4" s="68"/>
      <c r="G4" s="68"/>
    </row>
    <row r="5" spans="1:7" s="2" customFormat="1" ht="18" customHeight="1" x14ac:dyDescent="0.2">
      <c r="A5" s="6"/>
      <c r="B5" s="6"/>
      <c r="C5" s="6"/>
      <c r="D5" s="6"/>
      <c r="E5" s="6"/>
      <c r="F5" s="6"/>
      <c r="G5" s="6"/>
    </row>
    <row r="6" spans="1:7" s="14" customFormat="1" ht="30" customHeight="1" thickBot="1" x14ac:dyDescent="0.25">
      <c r="B6" s="71" t="s">
        <v>19</v>
      </c>
      <c r="C6" s="71"/>
      <c r="D6" s="71"/>
      <c r="E6" s="56">
        <f>C21</f>
        <v>890000</v>
      </c>
      <c r="F6" s="13" t="s">
        <v>17</v>
      </c>
      <c r="G6" s="9" t="s">
        <v>18</v>
      </c>
    </row>
    <row r="7" spans="1:7" s="2" customFormat="1" ht="18.600000000000001" customHeight="1" x14ac:dyDescent="0.2">
      <c r="A7" s="6"/>
      <c r="B7" s="6"/>
      <c r="C7" s="6"/>
      <c r="D7" s="6"/>
      <c r="E7" s="57"/>
      <c r="F7" s="6"/>
      <c r="G7" s="26"/>
    </row>
    <row r="8" spans="1:7" s="2" customFormat="1" ht="18.600000000000001" customHeight="1" x14ac:dyDescent="0.2">
      <c r="A8" s="6"/>
      <c r="B8" s="11" t="s">
        <v>21</v>
      </c>
      <c r="C8" s="6"/>
      <c r="D8" s="6"/>
      <c r="E8" s="57"/>
      <c r="F8" s="6"/>
      <c r="G8" s="26"/>
    </row>
    <row r="9" spans="1:7" s="14" customFormat="1" ht="30" customHeight="1" thickBot="1" x14ac:dyDescent="0.25">
      <c r="A9" s="12"/>
      <c r="B9" s="74" t="s">
        <v>0</v>
      </c>
      <c r="C9" s="74"/>
      <c r="D9" s="74"/>
      <c r="E9" s="62">
        <f>E21</f>
        <v>717000</v>
      </c>
      <c r="F9" s="13" t="s">
        <v>17</v>
      </c>
      <c r="G9" s="9" t="s">
        <v>27</v>
      </c>
    </row>
    <row r="10" spans="1:7" s="14" customFormat="1" ht="30" customHeight="1" thickBot="1" x14ac:dyDescent="0.25">
      <c r="A10" s="12"/>
      <c r="B10" s="75" t="s">
        <v>20</v>
      </c>
      <c r="C10" s="75"/>
      <c r="D10" s="75"/>
      <c r="E10" s="58">
        <f>E6-E9</f>
        <v>173000</v>
      </c>
      <c r="F10" s="13" t="s">
        <v>17</v>
      </c>
      <c r="G10" s="9" t="s">
        <v>18</v>
      </c>
    </row>
    <row r="11" spans="1:7" s="2" customFormat="1" ht="18.600000000000001" customHeight="1" x14ac:dyDescent="0.2">
      <c r="A11" s="6"/>
      <c r="B11" s="6"/>
      <c r="C11" s="10"/>
      <c r="D11" s="10"/>
      <c r="E11" s="6"/>
      <c r="F11" s="6"/>
      <c r="G11" s="6"/>
    </row>
    <row r="12" spans="1:7" s="2" customFormat="1" ht="20.399999999999999" customHeight="1" x14ac:dyDescent="0.2">
      <c r="A12" s="4" t="s">
        <v>29</v>
      </c>
      <c r="B12" s="3"/>
      <c r="C12" s="5"/>
      <c r="D12" s="5"/>
      <c r="E12" s="5"/>
      <c r="F12" s="5"/>
      <c r="G12" s="5"/>
    </row>
    <row r="13" spans="1:7" s="2" customFormat="1" ht="13.2" customHeight="1" x14ac:dyDescent="0.2">
      <c r="A13" s="82" t="s">
        <v>2</v>
      </c>
      <c r="B13" s="80"/>
      <c r="C13" s="69" t="s">
        <v>15</v>
      </c>
      <c r="D13" s="69"/>
      <c r="E13" s="7"/>
      <c r="F13" s="8"/>
      <c r="G13" s="80" t="s">
        <v>3</v>
      </c>
    </row>
    <row r="14" spans="1:7" s="2" customFormat="1" ht="29.4" customHeight="1" x14ac:dyDescent="0.2">
      <c r="A14" s="83"/>
      <c r="B14" s="81"/>
      <c r="C14" s="70"/>
      <c r="D14" s="70"/>
      <c r="E14" s="79" t="s">
        <v>16</v>
      </c>
      <c r="F14" s="79"/>
      <c r="G14" s="81"/>
    </row>
    <row r="15" spans="1:7" s="2" customFormat="1" ht="27" customHeight="1" x14ac:dyDescent="0.2">
      <c r="A15" s="54" t="s">
        <v>22</v>
      </c>
      <c r="B15" s="46" t="s">
        <v>36</v>
      </c>
      <c r="C15" s="49">
        <v>550000</v>
      </c>
      <c r="D15" s="17" t="s">
        <v>17</v>
      </c>
      <c r="E15" s="50">
        <v>550000</v>
      </c>
      <c r="F15" s="17" t="s">
        <v>17</v>
      </c>
      <c r="G15" s="46" t="s">
        <v>43</v>
      </c>
    </row>
    <row r="16" spans="1:7" s="2" customFormat="1" ht="27" customHeight="1" x14ac:dyDescent="0.2">
      <c r="A16" s="54" t="s">
        <v>23</v>
      </c>
      <c r="B16" s="47" t="s">
        <v>37</v>
      </c>
      <c r="C16" s="51">
        <v>180000</v>
      </c>
      <c r="D16" s="17" t="s">
        <v>17</v>
      </c>
      <c r="E16" s="52">
        <v>167000</v>
      </c>
      <c r="F16" s="17" t="s">
        <v>17</v>
      </c>
      <c r="G16" s="47" t="s">
        <v>44</v>
      </c>
    </row>
    <row r="17" spans="1:7" s="2" customFormat="1" ht="27" customHeight="1" x14ac:dyDescent="0.2">
      <c r="A17" s="55" t="s">
        <v>24</v>
      </c>
      <c r="B17" s="46" t="s">
        <v>38</v>
      </c>
      <c r="C17" s="51">
        <v>80000</v>
      </c>
      <c r="D17" s="17" t="s">
        <v>17</v>
      </c>
      <c r="E17" s="52" t="s">
        <v>41</v>
      </c>
      <c r="F17" s="17" t="s">
        <v>17</v>
      </c>
      <c r="G17" s="47" t="s">
        <v>45</v>
      </c>
    </row>
    <row r="18" spans="1:7" s="2" customFormat="1" ht="27" customHeight="1" x14ac:dyDescent="0.2">
      <c r="A18" s="55" t="s">
        <v>25</v>
      </c>
      <c r="B18" s="46" t="s">
        <v>39</v>
      </c>
      <c r="C18" s="51">
        <v>40000</v>
      </c>
      <c r="D18" s="17" t="s">
        <v>17</v>
      </c>
      <c r="E18" s="52" t="s">
        <v>41</v>
      </c>
      <c r="F18" s="17" t="s">
        <v>17</v>
      </c>
      <c r="G18" s="46" t="s">
        <v>46</v>
      </c>
    </row>
    <row r="19" spans="1:7" s="2" customFormat="1" ht="27" customHeight="1" x14ac:dyDescent="0.2">
      <c r="A19" s="55" t="s">
        <v>26</v>
      </c>
      <c r="B19" s="46" t="s">
        <v>40</v>
      </c>
      <c r="C19" s="51">
        <v>40000</v>
      </c>
      <c r="D19" s="17" t="s">
        <v>17</v>
      </c>
      <c r="E19" s="52" t="s">
        <v>42</v>
      </c>
      <c r="F19" s="17" t="s">
        <v>17</v>
      </c>
      <c r="G19" s="46" t="s">
        <v>46</v>
      </c>
    </row>
    <row r="20" spans="1:7" s="2" customFormat="1" ht="27" customHeight="1" thickBot="1" x14ac:dyDescent="0.25">
      <c r="A20" s="55"/>
      <c r="B20" s="15"/>
      <c r="C20" s="51"/>
      <c r="D20" s="17" t="s">
        <v>17</v>
      </c>
      <c r="E20" s="52"/>
      <c r="F20" s="17" t="s">
        <v>17</v>
      </c>
      <c r="G20" s="47"/>
    </row>
    <row r="21" spans="1:7" s="2" customFormat="1" ht="27" customHeight="1" thickBot="1" x14ac:dyDescent="0.25">
      <c r="A21" s="72" t="s">
        <v>4</v>
      </c>
      <c r="B21" s="73"/>
      <c r="C21" s="53">
        <f>SUM(C15:C20)</f>
        <v>890000</v>
      </c>
      <c r="D21" s="25" t="s">
        <v>1</v>
      </c>
      <c r="E21" s="53">
        <f>SUM(E15:E20)</f>
        <v>717000</v>
      </c>
      <c r="F21" s="25" t="s">
        <v>1</v>
      </c>
      <c r="G21" s="48"/>
    </row>
    <row r="22" spans="1:7" s="28" customFormat="1" ht="13.2" customHeight="1" x14ac:dyDescent="0.2">
      <c r="A22" s="27" t="s">
        <v>32</v>
      </c>
      <c r="B22" s="27"/>
    </row>
    <row r="23" spans="1:7" s="28" customFormat="1" ht="13.2" customHeight="1" x14ac:dyDescent="0.2">
      <c r="A23" s="27" t="s">
        <v>52</v>
      </c>
      <c r="B23" s="27"/>
    </row>
    <row r="24" spans="1:7" s="28" customFormat="1" ht="13.2" customHeight="1" x14ac:dyDescent="0.2">
      <c r="A24" s="27" t="s">
        <v>53</v>
      </c>
      <c r="B24" s="27"/>
    </row>
    <row r="25" spans="1:7" s="28" customFormat="1" ht="13.2" customHeight="1" x14ac:dyDescent="0.2">
      <c r="A25" s="27" t="s">
        <v>33</v>
      </c>
      <c r="B25" s="27"/>
    </row>
    <row r="26" spans="1:7" s="28" customFormat="1" ht="13.2" customHeight="1" x14ac:dyDescent="0.2">
      <c r="A26" s="27" t="s">
        <v>34</v>
      </c>
      <c r="B26" s="27"/>
    </row>
    <row r="27" spans="1:7" s="28" customFormat="1" ht="13.2" customHeight="1" x14ac:dyDescent="0.2">
      <c r="A27" s="27" t="s">
        <v>35</v>
      </c>
      <c r="B27" s="27"/>
    </row>
    <row r="28" spans="1:7" s="30" customFormat="1" ht="30" customHeight="1" x14ac:dyDescent="0.2">
      <c r="A28" s="77" t="s">
        <v>57</v>
      </c>
      <c r="B28" s="77"/>
      <c r="C28" s="77"/>
    </row>
    <row r="29" spans="1:7" s="31" customFormat="1" ht="18" customHeight="1" x14ac:dyDescent="0.2">
      <c r="A29" s="31" t="s">
        <v>30</v>
      </c>
    </row>
    <row r="30" spans="1:7" s="31" customFormat="1" ht="18" customHeight="1" x14ac:dyDescent="0.2">
      <c r="A30" s="28" t="s">
        <v>7</v>
      </c>
      <c r="B30" s="28"/>
      <c r="C30" s="28"/>
      <c r="D30" s="32" t="s">
        <v>10</v>
      </c>
      <c r="E30" s="43"/>
      <c r="F30" s="43"/>
      <c r="G30" s="43"/>
    </row>
    <row r="31" spans="1:7" s="31" customFormat="1" ht="24" customHeight="1" x14ac:dyDescent="0.2">
      <c r="D31" s="32" t="s">
        <v>11</v>
      </c>
      <c r="E31" s="43"/>
      <c r="F31" s="43"/>
      <c r="G31" s="43"/>
    </row>
    <row r="32" spans="1:7" s="33" customFormat="1" ht="24" customHeight="1" x14ac:dyDescent="0.2">
      <c r="D32" s="32" t="s">
        <v>28</v>
      </c>
      <c r="E32" s="45"/>
      <c r="F32" s="45"/>
      <c r="G32" s="45"/>
    </row>
    <row r="33" spans="1:7" s="33" customFormat="1" ht="24" customHeight="1" x14ac:dyDescent="0.2">
      <c r="D33" s="32" t="s">
        <v>12</v>
      </c>
      <c r="E33" s="35"/>
      <c r="F33" s="35"/>
      <c r="G33" s="35"/>
    </row>
    <row r="34" spans="1:7" s="30" customFormat="1" ht="30" customHeight="1" x14ac:dyDescent="0.2">
      <c r="A34" s="29"/>
      <c r="B34" s="29"/>
    </row>
    <row r="35" spans="1:7" s="33" customFormat="1" ht="18" customHeight="1" x14ac:dyDescent="0.2">
      <c r="A35" s="31" t="s">
        <v>31</v>
      </c>
      <c r="B35" s="31"/>
    </row>
    <row r="36" spans="1:7" s="33" customFormat="1" ht="18" customHeight="1" x14ac:dyDescent="0.2">
      <c r="A36" s="28" t="s">
        <v>7</v>
      </c>
      <c r="B36" s="28"/>
      <c r="C36" s="28"/>
      <c r="D36" s="32" t="s">
        <v>10</v>
      </c>
      <c r="E36" s="31"/>
      <c r="F36" s="43"/>
      <c r="G36" s="31"/>
    </row>
    <row r="37" spans="1:7" s="33" customFormat="1" ht="24" customHeight="1" x14ac:dyDescent="0.2">
      <c r="A37" s="28"/>
      <c r="B37" s="28"/>
      <c r="D37" s="34" t="s">
        <v>13</v>
      </c>
      <c r="E37" s="35"/>
      <c r="F37" s="44"/>
      <c r="G37" s="35"/>
    </row>
    <row r="38" spans="1:7" s="31" customFormat="1" ht="24" customHeight="1" x14ac:dyDescent="0.2">
      <c r="D38" s="36"/>
      <c r="E38" s="36"/>
      <c r="F38" s="37"/>
      <c r="G38" s="38"/>
    </row>
    <row r="39" spans="1:7" s="33" customFormat="1" ht="18" customHeight="1" x14ac:dyDescent="0.2">
      <c r="C39" s="36"/>
      <c r="D39" s="36"/>
      <c r="E39" s="36"/>
      <c r="F39" s="37"/>
      <c r="G39" s="39"/>
    </row>
    <row r="40" spans="1:7" s="30" customFormat="1" ht="18" customHeight="1" x14ac:dyDescent="0.2">
      <c r="B40" s="40" t="s">
        <v>56</v>
      </c>
      <c r="C40" s="76" t="s">
        <v>8</v>
      </c>
      <c r="D40" s="76"/>
      <c r="E40" s="76" t="s">
        <v>5</v>
      </c>
      <c r="F40" s="76"/>
      <c r="G40" s="41" t="s">
        <v>6</v>
      </c>
    </row>
    <row r="41" spans="1:7" s="30" customFormat="1" ht="27" customHeight="1" x14ac:dyDescent="0.2">
      <c r="C41" s="66"/>
      <c r="D41" s="66"/>
      <c r="E41" s="66"/>
      <c r="F41" s="66"/>
      <c r="G41" s="42"/>
    </row>
  </sheetData>
  <mergeCells count="16">
    <mergeCell ref="B10:D10"/>
    <mergeCell ref="A2:G2"/>
    <mergeCell ref="A3:G3"/>
    <mergeCell ref="A4:G4"/>
    <mergeCell ref="B6:D6"/>
    <mergeCell ref="B9:D9"/>
    <mergeCell ref="C41:D41"/>
    <mergeCell ref="E41:F41"/>
    <mergeCell ref="A13:B14"/>
    <mergeCell ref="C13:D14"/>
    <mergeCell ref="G13:G14"/>
    <mergeCell ref="E14:F14"/>
    <mergeCell ref="A21:B21"/>
    <mergeCell ref="C40:D40"/>
    <mergeCell ref="E40:F40"/>
    <mergeCell ref="A28:C28"/>
  </mergeCells>
  <phoneticPr fontId="8"/>
  <printOptions horizontalCentered="1"/>
  <pageMargins left="0.59055118110236227" right="0.59055118110236227" top="0.59055118110236227" bottom="0.59055118110236227" header="0.51181102362204722" footer="0.23622047244094491"/>
  <pageSetup paperSize="9" scale="88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view="pageBreakPreview" zoomScale="90" zoomScaleNormal="100" zoomScaleSheetLayoutView="90" workbookViewId="0">
      <selection activeCell="E31" sqref="E31"/>
    </sheetView>
  </sheetViews>
  <sheetFormatPr defaultRowHeight="13.2" x14ac:dyDescent="0.2"/>
  <cols>
    <col min="1" max="1" width="3.77734375" customWidth="1"/>
    <col min="2" max="2" width="23.33203125" customWidth="1"/>
    <col min="3" max="3" width="21.44140625" customWidth="1"/>
    <col min="4" max="4" width="4.109375" customWidth="1"/>
    <col min="5" max="5" width="21.44140625" customWidth="1"/>
    <col min="6" max="6" width="4.109375" customWidth="1"/>
    <col min="7" max="7" width="23.88671875" customWidth="1"/>
    <col min="8" max="1021" width="9" customWidth="1"/>
  </cols>
  <sheetData>
    <row r="1" spans="1:7" ht="18" customHeight="1" x14ac:dyDescent="0.2">
      <c r="A1" s="63" t="s">
        <v>14</v>
      </c>
      <c r="B1" s="63"/>
      <c r="C1" s="2"/>
      <c r="D1" s="2"/>
      <c r="E1" s="2"/>
      <c r="F1" s="84" t="s">
        <v>54</v>
      </c>
      <c r="G1" s="85"/>
    </row>
    <row r="2" spans="1:7" s="2" customFormat="1" ht="41.4" customHeight="1" x14ac:dyDescent="0.2">
      <c r="A2" s="78" t="s">
        <v>47</v>
      </c>
      <c r="B2" s="78"/>
      <c r="C2" s="78"/>
      <c r="D2" s="78"/>
      <c r="E2" s="78"/>
      <c r="F2" s="78"/>
      <c r="G2" s="78"/>
    </row>
    <row r="3" spans="1:7" s="2" customFormat="1" ht="24" customHeight="1" x14ac:dyDescent="0.2">
      <c r="A3" s="67" t="s">
        <v>51</v>
      </c>
      <c r="B3" s="67"/>
      <c r="C3" s="67"/>
      <c r="D3" s="67"/>
      <c r="E3" s="67"/>
      <c r="F3" s="67"/>
      <c r="G3" s="67"/>
    </row>
    <row r="4" spans="1:7" s="2" customFormat="1" ht="18" customHeight="1" x14ac:dyDescent="0.2">
      <c r="A4" s="68" t="s">
        <v>55</v>
      </c>
      <c r="B4" s="68"/>
      <c r="C4" s="68"/>
      <c r="D4" s="68"/>
      <c r="E4" s="68"/>
      <c r="F4" s="68"/>
      <c r="G4" s="68"/>
    </row>
    <row r="5" spans="1:7" s="2" customFormat="1" ht="18" customHeight="1" x14ac:dyDescent="0.2">
      <c r="A5" s="6"/>
      <c r="B5" s="6"/>
      <c r="C5" s="6"/>
      <c r="D5" s="6"/>
      <c r="E5" s="6"/>
      <c r="F5" s="6"/>
      <c r="G5" s="6"/>
    </row>
    <row r="6" spans="1:7" s="14" customFormat="1" ht="30" customHeight="1" thickBot="1" x14ac:dyDescent="0.25">
      <c r="B6" s="71" t="s">
        <v>19</v>
      </c>
      <c r="C6" s="71"/>
      <c r="D6" s="71"/>
      <c r="E6" s="56">
        <f>C21</f>
        <v>580000</v>
      </c>
      <c r="F6" s="13" t="s">
        <v>17</v>
      </c>
      <c r="G6" s="9" t="s">
        <v>18</v>
      </c>
    </row>
    <row r="7" spans="1:7" s="2" customFormat="1" ht="18.600000000000001" customHeight="1" x14ac:dyDescent="0.2">
      <c r="A7" s="6"/>
      <c r="B7" s="6"/>
      <c r="C7" s="6"/>
      <c r="D7" s="6"/>
      <c r="E7" s="57"/>
      <c r="F7" s="6"/>
      <c r="G7" s="26"/>
    </row>
    <row r="8" spans="1:7" s="2" customFormat="1" ht="18.600000000000001" customHeight="1" x14ac:dyDescent="0.2">
      <c r="A8" s="6"/>
      <c r="B8" s="11" t="s">
        <v>21</v>
      </c>
      <c r="C8" s="6"/>
      <c r="D8" s="6"/>
      <c r="E8" s="57"/>
      <c r="F8" s="6"/>
      <c r="G8" s="26"/>
    </row>
    <row r="9" spans="1:7" s="14" customFormat="1" ht="30" customHeight="1" thickBot="1" x14ac:dyDescent="0.25">
      <c r="A9" s="12"/>
      <c r="B9" s="74" t="s">
        <v>0</v>
      </c>
      <c r="C9" s="74"/>
      <c r="D9" s="74"/>
      <c r="E9" s="62">
        <f>E21</f>
        <v>348000</v>
      </c>
      <c r="F9" s="13" t="s">
        <v>17</v>
      </c>
      <c r="G9" s="9" t="s">
        <v>27</v>
      </c>
    </row>
    <row r="10" spans="1:7" s="14" customFormat="1" ht="30" customHeight="1" thickBot="1" x14ac:dyDescent="0.25">
      <c r="A10" s="12"/>
      <c r="B10" s="75" t="s">
        <v>20</v>
      </c>
      <c r="C10" s="75"/>
      <c r="D10" s="75"/>
      <c r="E10" s="58">
        <f>E6-E9</f>
        <v>232000</v>
      </c>
      <c r="F10" s="13" t="s">
        <v>17</v>
      </c>
      <c r="G10" s="9" t="s">
        <v>18</v>
      </c>
    </row>
    <row r="11" spans="1:7" s="2" customFormat="1" ht="18.600000000000001" customHeight="1" x14ac:dyDescent="0.2">
      <c r="A11" s="6"/>
      <c r="B11" s="6"/>
      <c r="C11" s="10"/>
      <c r="D11" s="10"/>
      <c r="E11" s="6"/>
      <c r="F11" s="6"/>
      <c r="G11" s="6"/>
    </row>
    <row r="12" spans="1:7" s="2" customFormat="1" ht="20.399999999999999" customHeight="1" x14ac:dyDescent="0.2">
      <c r="A12" s="4" t="s">
        <v>29</v>
      </c>
      <c r="B12" s="3"/>
      <c r="C12" s="5"/>
      <c r="D12" s="5"/>
      <c r="E12" s="5"/>
      <c r="F12" s="5"/>
      <c r="G12" s="5"/>
    </row>
    <row r="13" spans="1:7" s="2" customFormat="1" ht="13.2" customHeight="1" x14ac:dyDescent="0.2">
      <c r="A13" s="82" t="s">
        <v>2</v>
      </c>
      <c r="B13" s="80"/>
      <c r="C13" s="69" t="s">
        <v>15</v>
      </c>
      <c r="D13" s="69"/>
      <c r="E13" s="7"/>
      <c r="F13" s="8"/>
      <c r="G13" s="80" t="s">
        <v>3</v>
      </c>
    </row>
    <row r="14" spans="1:7" s="2" customFormat="1" ht="29.4" customHeight="1" x14ac:dyDescent="0.2">
      <c r="A14" s="83"/>
      <c r="B14" s="81"/>
      <c r="C14" s="70"/>
      <c r="D14" s="70"/>
      <c r="E14" s="79" t="s">
        <v>16</v>
      </c>
      <c r="F14" s="79"/>
      <c r="G14" s="81"/>
    </row>
    <row r="15" spans="1:7" s="2" customFormat="1" ht="27" customHeight="1" x14ac:dyDescent="0.2">
      <c r="A15" s="54" t="s">
        <v>22</v>
      </c>
      <c r="B15" s="46" t="s">
        <v>36</v>
      </c>
      <c r="C15" s="49">
        <v>0</v>
      </c>
      <c r="D15" s="17" t="s">
        <v>17</v>
      </c>
      <c r="E15" s="50">
        <v>0</v>
      </c>
      <c r="F15" s="17" t="s">
        <v>17</v>
      </c>
      <c r="G15" s="46"/>
    </row>
    <row r="16" spans="1:7" s="2" customFormat="1" ht="27" customHeight="1" x14ac:dyDescent="0.2">
      <c r="A16" s="54" t="s">
        <v>23</v>
      </c>
      <c r="B16" s="47" t="s">
        <v>37</v>
      </c>
      <c r="C16" s="51">
        <v>0</v>
      </c>
      <c r="D16" s="17" t="s">
        <v>17</v>
      </c>
      <c r="E16" s="52">
        <v>0</v>
      </c>
      <c r="F16" s="17" t="s">
        <v>17</v>
      </c>
      <c r="G16" s="47"/>
    </row>
    <row r="17" spans="1:7" s="2" customFormat="1" ht="27" customHeight="1" x14ac:dyDescent="0.2">
      <c r="A17" s="55" t="s">
        <v>24</v>
      </c>
      <c r="B17" s="46" t="s">
        <v>38</v>
      </c>
      <c r="C17" s="51">
        <v>80000</v>
      </c>
      <c r="D17" s="17" t="s">
        <v>17</v>
      </c>
      <c r="E17" s="52">
        <v>80000</v>
      </c>
      <c r="F17" s="17" t="s">
        <v>17</v>
      </c>
      <c r="G17" s="47" t="s">
        <v>45</v>
      </c>
    </row>
    <row r="18" spans="1:7" s="2" customFormat="1" ht="27" customHeight="1" x14ac:dyDescent="0.2">
      <c r="A18" s="55" t="s">
        <v>25</v>
      </c>
      <c r="B18" s="46" t="s">
        <v>39</v>
      </c>
      <c r="C18" s="51">
        <v>250000</v>
      </c>
      <c r="D18" s="17" t="s">
        <v>17</v>
      </c>
      <c r="E18" s="52">
        <v>150000</v>
      </c>
      <c r="F18" s="17" t="s">
        <v>17</v>
      </c>
      <c r="G18" s="46" t="s">
        <v>46</v>
      </c>
    </row>
    <row r="19" spans="1:7" s="2" customFormat="1" ht="27" customHeight="1" x14ac:dyDescent="0.2">
      <c r="A19" s="55" t="s">
        <v>26</v>
      </c>
      <c r="B19" s="46" t="s">
        <v>40</v>
      </c>
      <c r="C19" s="51">
        <v>250000</v>
      </c>
      <c r="D19" s="17" t="s">
        <v>17</v>
      </c>
      <c r="E19" s="52">
        <v>118000</v>
      </c>
      <c r="F19" s="17" t="s">
        <v>17</v>
      </c>
      <c r="G19" s="46" t="s">
        <v>46</v>
      </c>
    </row>
    <row r="20" spans="1:7" s="2" customFormat="1" ht="27" customHeight="1" thickBot="1" x14ac:dyDescent="0.25">
      <c r="A20" s="55"/>
      <c r="B20" s="15"/>
      <c r="C20" s="51"/>
      <c r="D20" s="17" t="s">
        <v>17</v>
      </c>
      <c r="E20" s="52"/>
      <c r="F20" s="17" t="s">
        <v>17</v>
      </c>
      <c r="G20" s="47"/>
    </row>
    <row r="21" spans="1:7" s="2" customFormat="1" ht="27" customHeight="1" thickBot="1" x14ac:dyDescent="0.25">
      <c r="A21" s="72" t="s">
        <v>4</v>
      </c>
      <c r="B21" s="73"/>
      <c r="C21" s="53">
        <f>SUM(C15:C20)</f>
        <v>580000</v>
      </c>
      <c r="D21" s="25" t="s">
        <v>1</v>
      </c>
      <c r="E21" s="53">
        <f>SUM(E15:E20)</f>
        <v>348000</v>
      </c>
      <c r="F21" s="25" t="s">
        <v>1</v>
      </c>
      <c r="G21" s="48"/>
    </row>
    <row r="22" spans="1:7" s="28" customFormat="1" ht="13.2" customHeight="1" x14ac:dyDescent="0.2">
      <c r="A22" s="27" t="s">
        <v>32</v>
      </c>
      <c r="B22" s="27"/>
    </row>
    <row r="23" spans="1:7" s="28" customFormat="1" ht="13.2" customHeight="1" x14ac:dyDescent="0.2">
      <c r="A23" s="27" t="s">
        <v>52</v>
      </c>
      <c r="B23" s="27"/>
    </row>
    <row r="24" spans="1:7" s="28" customFormat="1" ht="13.2" customHeight="1" x14ac:dyDescent="0.2">
      <c r="A24" s="27" t="s">
        <v>53</v>
      </c>
      <c r="B24" s="27"/>
    </row>
    <row r="25" spans="1:7" s="28" customFormat="1" ht="13.2" customHeight="1" x14ac:dyDescent="0.2">
      <c r="A25" s="27" t="s">
        <v>33</v>
      </c>
      <c r="B25" s="27"/>
    </row>
    <row r="26" spans="1:7" s="28" customFormat="1" ht="13.2" customHeight="1" x14ac:dyDescent="0.2">
      <c r="A26" s="27" t="s">
        <v>34</v>
      </c>
      <c r="B26" s="27"/>
    </row>
    <row r="27" spans="1:7" s="28" customFormat="1" ht="13.2" customHeight="1" x14ac:dyDescent="0.2">
      <c r="A27" s="27" t="s">
        <v>35</v>
      </c>
      <c r="B27" s="27"/>
    </row>
    <row r="28" spans="1:7" s="30" customFormat="1" ht="30" customHeight="1" x14ac:dyDescent="0.2">
      <c r="A28" s="77" t="s">
        <v>57</v>
      </c>
      <c r="B28" s="77"/>
      <c r="C28" s="77"/>
    </row>
    <row r="29" spans="1:7" s="31" customFormat="1" ht="18" customHeight="1" x14ac:dyDescent="0.2">
      <c r="A29" s="31" t="s">
        <v>30</v>
      </c>
    </row>
    <row r="30" spans="1:7" s="31" customFormat="1" ht="18" customHeight="1" x14ac:dyDescent="0.2">
      <c r="A30" s="28" t="s">
        <v>7</v>
      </c>
      <c r="B30" s="28"/>
      <c r="C30" s="28"/>
      <c r="D30" s="32" t="s">
        <v>10</v>
      </c>
      <c r="E30" s="43"/>
      <c r="F30" s="43"/>
      <c r="G30" s="43"/>
    </row>
    <row r="31" spans="1:7" s="31" customFormat="1" ht="24" customHeight="1" x14ac:dyDescent="0.2">
      <c r="D31" s="32" t="s">
        <v>11</v>
      </c>
      <c r="E31" s="43"/>
      <c r="F31" s="43"/>
      <c r="G31" s="43"/>
    </row>
    <row r="32" spans="1:7" s="33" customFormat="1" ht="24" customHeight="1" x14ac:dyDescent="0.2">
      <c r="D32" s="32" t="s">
        <v>28</v>
      </c>
      <c r="E32" s="45"/>
      <c r="F32" s="45"/>
      <c r="G32" s="45"/>
    </row>
    <row r="33" spans="1:7" s="33" customFormat="1" ht="24" customHeight="1" x14ac:dyDescent="0.2">
      <c r="D33" s="32" t="s">
        <v>12</v>
      </c>
      <c r="E33" s="35"/>
      <c r="F33" s="35"/>
      <c r="G33" s="35"/>
    </row>
    <row r="34" spans="1:7" s="30" customFormat="1" ht="30" customHeight="1" x14ac:dyDescent="0.2">
      <c r="A34" s="29"/>
      <c r="B34" s="29"/>
    </row>
    <row r="35" spans="1:7" s="33" customFormat="1" ht="18" customHeight="1" x14ac:dyDescent="0.2">
      <c r="A35" s="31" t="s">
        <v>31</v>
      </c>
      <c r="B35" s="31"/>
    </row>
    <row r="36" spans="1:7" s="33" customFormat="1" ht="18" customHeight="1" x14ac:dyDescent="0.2">
      <c r="A36" s="28" t="s">
        <v>7</v>
      </c>
      <c r="B36" s="28"/>
      <c r="C36" s="28"/>
      <c r="D36" s="32" t="s">
        <v>10</v>
      </c>
      <c r="E36" s="31"/>
      <c r="F36" s="43"/>
      <c r="G36" s="31"/>
    </row>
    <row r="37" spans="1:7" s="33" customFormat="1" ht="24" customHeight="1" x14ac:dyDescent="0.2">
      <c r="A37" s="28"/>
      <c r="B37" s="28"/>
      <c r="D37" s="34" t="s">
        <v>13</v>
      </c>
      <c r="E37" s="35"/>
      <c r="F37" s="44"/>
      <c r="G37" s="35"/>
    </row>
    <row r="38" spans="1:7" s="31" customFormat="1" ht="24" customHeight="1" x14ac:dyDescent="0.2">
      <c r="D38" s="36"/>
      <c r="E38" s="36"/>
      <c r="F38" s="37"/>
      <c r="G38" s="38"/>
    </row>
    <row r="39" spans="1:7" s="33" customFormat="1" ht="18" customHeight="1" x14ac:dyDescent="0.2">
      <c r="C39" s="36"/>
      <c r="D39" s="36"/>
      <c r="E39" s="36"/>
      <c r="F39" s="37"/>
      <c r="G39" s="39"/>
    </row>
    <row r="40" spans="1:7" s="30" customFormat="1" ht="18" customHeight="1" x14ac:dyDescent="0.2">
      <c r="B40" s="40" t="s">
        <v>56</v>
      </c>
      <c r="C40" s="76" t="s">
        <v>8</v>
      </c>
      <c r="D40" s="76"/>
      <c r="E40" s="76" t="s">
        <v>5</v>
      </c>
      <c r="F40" s="76"/>
      <c r="G40" s="41" t="s">
        <v>6</v>
      </c>
    </row>
    <row r="41" spans="1:7" s="30" customFormat="1" ht="27" customHeight="1" x14ac:dyDescent="0.2">
      <c r="C41" s="66"/>
      <c r="D41" s="66"/>
      <c r="E41" s="66"/>
      <c r="F41" s="66"/>
      <c r="G41" s="42"/>
    </row>
  </sheetData>
  <mergeCells count="17">
    <mergeCell ref="B10:D10"/>
    <mergeCell ref="A28:C28"/>
    <mergeCell ref="C41:D41"/>
    <mergeCell ref="E41:F41"/>
    <mergeCell ref="F1:G1"/>
    <mergeCell ref="A13:B14"/>
    <mergeCell ref="C13:D14"/>
    <mergeCell ref="G13:G14"/>
    <mergeCell ref="E14:F14"/>
    <mergeCell ref="A21:B21"/>
    <mergeCell ref="C40:D40"/>
    <mergeCell ref="E40:F40"/>
    <mergeCell ref="A2:G2"/>
    <mergeCell ref="A3:G3"/>
    <mergeCell ref="A4:G4"/>
    <mergeCell ref="B6:D6"/>
    <mergeCell ref="B9:D9"/>
  </mergeCells>
  <phoneticPr fontId="8"/>
  <printOptions horizontalCentered="1"/>
  <pageMargins left="0.59055118110236227" right="0.59055118110236227" top="0.59055118110236227" bottom="0.59055118110236227" header="0.51181102362204722" footer="0.23622047244094491"/>
  <pageSetup paperSize="9" scale="88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修理見積書</vt:lpstr>
      <vt:lpstr>【記載例】半壊の例</vt:lpstr>
      <vt:lpstr>【記載例】準半壊の例</vt:lpstr>
      <vt:lpstr>【記載例】準半壊の例!Print_Area</vt:lpstr>
      <vt:lpstr>【記載例】半壊の例!Print_Area</vt:lpstr>
      <vt:lpstr>修理見積書!Print_Area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佳奈美</dc:creator>
  <cp:lastModifiedBy>都市整備課　道路班</cp:lastModifiedBy>
  <cp:lastPrinted>2020-02-10T09:18:10Z</cp:lastPrinted>
  <dcterms:created xsi:type="dcterms:W3CDTF">2019-10-16T02:32:52Z</dcterms:created>
  <dcterms:modified xsi:type="dcterms:W3CDTF">2024-09-11T04:23:00Z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1997-01-09T07:48:59Z</dcterms:created>
  <dc:creator>吉田 卓郎(yoshida-takurou)</dc:creator>
  <dc:description/>
  <dc:language>ja-JP</dc:language>
  <cp:lastModifiedBy>篠原b0511097直人</cp:lastModifiedBy>
  <cp:lastPrinted>2017-03-23T14:04:13Z</cp:lastPrinted>
  <dcterms:modified xsi:type="dcterms:W3CDTF">2019-09-04T13:02:14Z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